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D:\Documents\01 - IMCI\ADM Forms\03 - Release\Release 240408\AF\"/>
    </mc:Choice>
  </mc:AlternateContent>
  <xr:revisionPtr revIDLastSave="0" documentId="13_ncr:1_{8F4C8342-3328-42C3-8572-77E35D0A756E}" xr6:coauthVersionLast="47" xr6:coauthVersionMax="47" xr10:uidLastSave="{00000000-0000-0000-0000-000000000000}"/>
  <workbookProtection workbookAlgorithmName="SHA-512" workbookHashValue="xL6xl1EBPr0Gr6ZH7ZhYGKdzuaGrqxZ0wh2HQO2sbVcQD6W6BvtkAlcrsfjSml7jOAYHAn56MLfd0bqkgwF24w==" workbookSaltValue="w1u1+pxBdWjKUP9rzla7hQ==" workbookSpinCount="100000" lockStructure="1"/>
  <bookViews>
    <workbookView xWindow="-22560" yWindow="2865" windowWidth="22365" windowHeight="14010" tabRatio="893" xr2:uid="{00000000-000D-0000-FFFF-FFFF00000000}"/>
  </bookViews>
  <sheets>
    <sheet name="Application (1 of 5)" sheetId="1" r:id="rId1"/>
    <sheet name="Application (2 of 5)" sheetId="3" r:id="rId2"/>
    <sheet name="Application (3 of 5)" sheetId="4" r:id="rId3"/>
    <sheet name="Application (4 of 5)" sheetId="5" r:id="rId4"/>
    <sheet name="Application (5 of 5)" sheetId="7" r:id="rId5"/>
    <sheet name="Test Result (1 of 2)" sheetId="2" r:id="rId6"/>
    <sheet name="Test Result (2 of 2)" sheetId="6" r:id="rId7"/>
    <sheet name="INSPEKTOR" sheetId="8" r:id="rId8"/>
    <sheet name="OFFICE" sheetId="9" r:id="rId9"/>
  </sheets>
  <definedNames>
    <definedName name="_1" localSheetId="1">'Application (2 of 5)'!#REF!</definedName>
    <definedName name="_1" localSheetId="2">'Application (3 of 5)'!#REF!</definedName>
    <definedName name="_1" localSheetId="3">'Application (4 of 5)'!$A$63:$H$63</definedName>
    <definedName name="_1" localSheetId="4">'Application (5 of 5)'!#REF!</definedName>
    <definedName name="_1" localSheetId="5">'Test Result (1 of 2)'!#REF!</definedName>
    <definedName name="_1" localSheetId="6">'Test Result (2 of 2)'!$A$50:$H$50</definedName>
    <definedName name="_1">'Application (1 of 5)'!#REF!</definedName>
    <definedName name="_2" localSheetId="1">'Application (2 of 5)'!#REF!</definedName>
    <definedName name="_2" localSheetId="2">'Application (3 of 5)'!#REF!</definedName>
    <definedName name="_2" localSheetId="3">'Application (4 of 5)'!$A$64:$H$64</definedName>
    <definedName name="_2" localSheetId="4">'Application (5 of 5)'!#REF!</definedName>
    <definedName name="_2" localSheetId="5">'Test Result (1 of 2)'!#REF!</definedName>
    <definedName name="_2" localSheetId="6">'Test Result (2 of 2)'!$A$53:$H$53</definedName>
    <definedName name="_2">'Application (1 of 5)'!#REF!</definedName>
    <definedName name="_3" localSheetId="1">'Application (2 of 5)'!#REF!</definedName>
    <definedName name="_3" localSheetId="2">'Application (3 of 5)'!#REF!</definedName>
    <definedName name="_3" localSheetId="3">'Application (4 of 5)'!$A$65:$B$65</definedName>
    <definedName name="_3" localSheetId="4">'Application (5 of 5)'!#REF!</definedName>
    <definedName name="_3" localSheetId="5">'Test Result (1 of 2)'!#REF!</definedName>
    <definedName name="_3" localSheetId="6">'Test Result (2 of 2)'!$A$52:$B$52</definedName>
    <definedName name="_3">'Application (1 of 5)'!#REF!</definedName>
    <definedName name="_4" localSheetId="1">'Application (2 of 5)'!#REF!</definedName>
    <definedName name="_4" localSheetId="2">'Application (3 of 5)'!#REF!</definedName>
    <definedName name="_4" localSheetId="3">'Application (4 of 5)'!$A$66:$B$66</definedName>
    <definedName name="_4" localSheetId="4">'Application (5 of 5)'!#REF!</definedName>
    <definedName name="_4" localSheetId="5">'Test Result (1 of 2)'!#REF!</definedName>
    <definedName name="_4" localSheetId="6">'Test Result (2 of 2)'!$A$54:$B$54</definedName>
    <definedName name="_4">'Application (1 of 5)'!#REF!</definedName>
    <definedName name="_5" localSheetId="1">'Application (2 of 5)'!#REF!</definedName>
    <definedName name="_5" localSheetId="2">'Application (3 of 5)'!#REF!</definedName>
    <definedName name="_5" localSheetId="3">'Application (4 of 5)'!$A$67:$B$67</definedName>
    <definedName name="_5" localSheetId="4">'Application (5 of 5)'!#REF!</definedName>
    <definedName name="_5" localSheetId="5">'Test Result (1 of 2)'!#REF!</definedName>
    <definedName name="_5" localSheetId="6">'Test Result (2 of 2)'!$A$51:$B$51</definedName>
    <definedName name="_5">'Application (1 of 5)'!#REF!</definedName>
    <definedName name="_5__8" localSheetId="1">'Application (2 of 5)'!#REF!</definedName>
    <definedName name="_5__8" localSheetId="2">'Application (3 of 5)'!#REF!</definedName>
    <definedName name="_5__8" localSheetId="3">'Application (4 of 5)'!#REF!</definedName>
    <definedName name="_5__8" localSheetId="4">'Application (5 of 5)'!#REF!</definedName>
    <definedName name="_5__8">'Application (1 of 5)'!#REF!</definedName>
    <definedName name="_6" localSheetId="1">'Application (2 of 5)'!#REF!</definedName>
    <definedName name="_6" localSheetId="2">'Application (3 of 5)'!#REF!</definedName>
    <definedName name="_6" localSheetId="3">'Application (4 of 5)'!$A$68:$B$68</definedName>
    <definedName name="_6" localSheetId="4">'Application (5 of 5)'!#REF!</definedName>
    <definedName name="_6" localSheetId="5">'Test Result (1 of 2)'!#REF!</definedName>
    <definedName name="_6" localSheetId="6">'Test Result (2 of 2)'!#REF!</definedName>
    <definedName name="_6">'Application (1 of 5)'!#REF!</definedName>
    <definedName name="_7" localSheetId="1">'Application (2 of 5)'!#REF!</definedName>
    <definedName name="_7" localSheetId="2">'Application (3 of 5)'!#REF!</definedName>
    <definedName name="_7" localSheetId="3">'Application (4 of 5)'!$A$69:$H$69</definedName>
    <definedName name="_7" localSheetId="4">'Application (5 of 5)'!#REF!</definedName>
    <definedName name="_7" localSheetId="5">'Test Result (1 of 2)'!#REF!</definedName>
    <definedName name="_7" localSheetId="6">'Test Result (2 of 2)'!#REF!</definedName>
    <definedName name="_7">'Application (1 of 5)'!#REF!</definedName>
    <definedName name="_8" localSheetId="1">'Application (2 of 5)'!#REF!</definedName>
    <definedName name="_8" localSheetId="2">'Application (3 of 5)'!#REF!</definedName>
    <definedName name="_8" localSheetId="3">'Application (4 of 5)'!$A$70:$H$70</definedName>
    <definedName name="_8" localSheetId="4">'Application (5 of 5)'!#REF!</definedName>
    <definedName name="_8">'Application (1 of 5)'!#REF!</definedName>
    <definedName name="_ftn1" localSheetId="0">'Application (1 of 5)'!$B$50</definedName>
    <definedName name="_ftn1" localSheetId="1">'Application (2 of 5)'!#REF!</definedName>
    <definedName name="_ftn1" localSheetId="2">'Application (3 of 5)'!#REF!</definedName>
    <definedName name="_ftn1" localSheetId="3">'Application (4 of 5)'!#REF!</definedName>
    <definedName name="_ftn1" localSheetId="4">'Application (5 of 5)'!#REF!</definedName>
    <definedName name="_ftn1" localSheetId="5">'Test Result (1 of 2)'!#REF!</definedName>
    <definedName name="_ftn1" localSheetId="6">'Test Result (2 of 2)'!#REF!</definedName>
    <definedName name="_ftn2" localSheetId="0">'Application (1 of 5)'!$B$51</definedName>
    <definedName name="_ftn2" localSheetId="1">'Application (2 of 5)'!#REF!</definedName>
    <definedName name="_ftn2" localSheetId="2">'Application (3 of 5)'!#REF!</definedName>
    <definedName name="_ftn2" localSheetId="3">'Application (4 of 5)'!#REF!</definedName>
    <definedName name="_ftn2" localSheetId="4">'Application (5 of 5)'!#REF!</definedName>
    <definedName name="_ftn2" localSheetId="5">'Test Result (1 of 2)'!$B$28</definedName>
    <definedName name="_ftn2" localSheetId="6">'Test Result (2 of 2)'!#REF!</definedName>
    <definedName name="_ftnref1" localSheetId="0">'Application (1 of 5)'!$B$56</definedName>
    <definedName name="_ftnref1" localSheetId="1">'Application (2 of 5)'!#REF!</definedName>
    <definedName name="_ftnref1" localSheetId="2">'Application (3 of 5)'!#REF!</definedName>
    <definedName name="_ftnref1" localSheetId="3">'Application (4 of 5)'!#REF!</definedName>
    <definedName name="_ftnref1" localSheetId="4">'Application (5 of 5)'!#REF!</definedName>
    <definedName name="_ftnref1" localSheetId="5">'Test Result (1 of 2)'!$B$35</definedName>
    <definedName name="_ftnref1" localSheetId="6">'Test Result (2 of 2)'!#REF!</definedName>
    <definedName name="A._Information_concerning_the_conduct_of_the_test_s___1" localSheetId="6">'Test Result (2 of 2)'!#REF!</definedName>
    <definedName name="A._Information_concerning_the_conduct_of_the_test_s___1">'Test Result (1 of 2)'!$A$24</definedName>
    <definedName name="as_specified_by_the_manufctrr" localSheetId="6">'Test Result (2 of 2)'!$A$52:$H$52</definedName>
    <definedName name="as_specified_by_the_manufctrr">'Test Result (1 of 2)'!#REF!</definedName>
    <definedName name="Declared_power__kW___2__absorbed_at_various_engine_speeds" localSheetId="6">'Test Result (2 of 2)'!#REF!</definedName>
    <definedName name="Declared_power__kW___2__absorbed_at_various_engine_speeds">'Test Result (1 of 2)'!$B$41</definedName>
    <definedName name="_xlnm.Print_Area" localSheetId="6">'Test Result (2 of 2)'!$A$1:$H$67</definedName>
    <definedName name="Emission_control_management_systems__6" localSheetId="1">'Application (2 of 5)'!#REF!</definedName>
    <definedName name="Emission_control_management_systems__6" localSheetId="2">'Application (3 of 5)'!#REF!</definedName>
    <definedName name="Emission_control_management_systems__6" localSheetId="3">'Application (4 of 5)'!#REF!</definedName>
    <definedName name="Emission_control_management_systems__6" localSheetId="4">'Application (5 of 5)'!#REF!</definedName>
    <definedName name="Emission_control_management_systems__6" localSheetId="5">'Test Result (1 of 2)'!#REF!</definedName>
    <definedName name="Emission_control_management_systems__6" localSheetId="6">'Test Result (2 of 2)'!#REF!</definedName>
    <definedName name="Emission_control_management_systems__6">'Application (1 of 5)'!$B$63</definedName>
    <definedName name="Engine_driven_equipment__5" localSheetId="6">'Test Result (2 of 2)'!#REF!</definedName>
    <definedName name="Engine_driven_equipment__5">'Test Result (1 of 2)'!$B$35</definedName>
    <definedName name="Engine_durability_considered_acceptable__3" localSheetId="1">'Application (2 of 5)'!#REF!</definedName>
    <definedName name="Engine_durability_considered_acceptable__3" localSheetId="2">'Application (3 of 5)'!#REF!</definedName>
    <definedName name="Engine_durability_considered_acceptable__3" localSheetId="3">'Application (4 of 5)'!#REF!</definedName>
    <definedName name="Engine_durability_considered_acceptable__3" localSheetId="4">'Application (5 of 5)'!#REF!</definedName>
    <definedName name="Engine_durability_considered_acceptable__3" localSheetId="5">'Test Result (1 of 2)'!#REF!</definedName>
    <definedName name="Engine_durability_considered_acceptable__3" localSheetId="6">'Test Result (2 of 2)'!#REF!</definedName>
    <definedName name="Engine_durability_considered_acceptable__3">'Application (1 of 5)'!$B$45</definedName>
    <definedName name="Engine_management_systems__5" localSheetId="1">'Application (2 of 5)'!#REF!</definedName>
    <definedName name="Engine_management_systems__5" localSheetId="2">'Application (3 of 5)'!#REF!</definedName>
    <definedName name="Engine_management_systems__5" localSheetId="3">'Application (4 of 5)'!#REF!</definedName>
    <definedName name="Engine_management_systems__5" localSheetId="4">'Application (5 of 5)'!#REF!</definedName>
    <definedName name="Engine_management_systems__5" localSheetId="5">'Test Result (1 of 2)'!$B$35</definedName>
    <definedName name="Engine_management_systems__5" localSheetId="6">'Test Result (2 of 2)'!#REF!</definedName>
    <definedName name="Engine_management_systems__5">'Application (1 of 5)'!$B$56</definedName>
    <definedName name="Engine_Owner_s_Manual_available" localSheetId="1">'Application (2 of 5)'!#REF!</definedName>
    <definedName name="Engine_Owner_s_Manual_available" localSheetId="2">'Application (3 of 5)'!#REF!</definedName>
    <definedName name="Engine_Owner_s_Manual_available" localSheetId="3">'Application (4 of 5)'!#REF!</definedName>
    <definedName name="Engine_Owner_s_Manual_available" localSheetId="4">'Application (5 of 5)'!#REF!</definedName>
    <definedName name="Engine_Owner_s_Manual_available" localSheetId="5">'Test Result (1 of 2)'!#REF!</definedName>
    <definedName name="Engine_Owner_s_Manual_available" localSheetId="6">'Test Result (2 of 2)'!#REF!</definedName>
    <definedName name="Engine_Owner_s_Manual_available">'Application (1 of 5)'!$B$47</definedName>
    <definedName name="Engine_power__kW___2" localSheetId="6">'Test Result (2 of 2)'!#REF!</definedName>
    <definedName name="Engine_power__kW___2">'Test Result (1 of 2)'!$B$57</definedName>
    <definedName name="Essential_Characteristics_of_the_Engine_Family_and_Common_Parameters__2" localSheetId="1">'Application (2 of 5)'!#REF!</definedName>
    <definedName name="Essential_Characteristics_of_the_Engine_Family_and_Common_Parameters__2" localSheetId="2">'Application (3 of 5)'!#REF!</definedName>
    <definedName name="Essential_Characteristics_of_the_Engine_Family_and_Common_Parameters__2" localSheetId="3">'Application (4 of 5)'!#REF!</definedName>
    <definedName name="Essential_Characteristics_of_the_Engine_Family_and_Common_Parameters__2" localSheetId="4">'Application (5 of 5)'!#REF!</definedName>
    <definedName name="Essential_Characteristics_of_the_Engine_Family_and_Common_Parameters__2" localSheetId="5">'Test Result (1 of 2)'!#REF!</definedName>
    <definedName name="Essential_Characteristics_of_the_Engine_Family_and_Common_Parameters__2" localSheetId="6">'Test Result (2 of 2)'!#REF!</definedName>
    <definedName name="Essential_Characteristics_of_the_Engine_Family_and_Common_Parameters__2">'Application (1 of 5)'!$A$42</definedName>
    <definedName name="Must_not_be" localSheetId="6">'Test Result (2 of 2)'!$A$53:$H$53</definedName>
    <definedName name="Must_not_be">'Test Result (1 of 2)'!#REF!</definedName>
    <definedName name="Pressure__7___kPa__or_characteristic_diagram_with_number" localSheetId="1">'Application (2 of 5)'!$B$44</definedName>
    <definedName name="Pressure__7___kPa__or_characteristic_diagram_with_number" localSheetId="2">'Application (3 of 5)'!#REF!</definedName>
    <definedName name="Pressure__7___kPa__or_characteristic_diagram_with_number" localSheetId="3">'Application (4 of 5)'!#REF!</definedName>
    <definedName name="Pressure__7___kPa__or_characteristic_diagram_with_number" localSheetId="4">'Application (5 of 5)'!#REF!</definedName>
    <definedName name="Pressure__7___kPa__or_characteristic_diagram_with_number" localSheetId="5">'Test Result (1 of 2)'!#REF!</definedName>
    <definedName name="Pressure__7___kPa__or_characteristic_diagram_with_number" localSheetId="6">'Test Result (2 of 2)'!#REF!</definedName>
    <definedName name="Pressure__7___kPa__or_characteristic_diagram_with_number">'Application (1 of 5)'!#REF!</definedName>
    <definedName name="Print_Area" localSheetId="6">'Test Result (2 of 2)'!$A$1:$H$68</definedName>
    <definedName name="Print_Titles" localSheetId="8">OFFICE!$7:$9</definedName>
    <definedName name="Specification_of_recreational_craft_to_be_propelled_by_the_engine__1" localSheetId="1">'Application (2 of 5)'!#REF!</definedName>
    <definedName name="Specification_of_recreational_craft_to_be_propelled_by_the_engine__1" localSheetId="2">'Application (3 of 5)'!#REF!</definedName>
    <definedName name="Specification_of_recreational_craft_to_be_propelled_by_the_engine__1" localSheetId="3">'Application (4 of 5)'!#REF!</definedName>
    <definedName name="Specification_of_recreational_craft_to_be_propelled_by_the_engine__1" localSheetId="4">'Application (5 of 5)'!#REF!</definedName>
    <definedName name="Specification_of_recreational_craft_to_be_propelled_by_the_engine__1" localSheetId="5">'Test Result (1 of 2)'!#REF!</definedName>
    <definedName name="Specification_of_recreational_craft_to_be_propelled_by_the_engine__1" localSheetId="6">'Test Result (2 of 2)'!#REF!</definedName>
    <definedName name="Specification_of_recreational_craft_to_be_propelled_by_the_engine__1">'Application (1 of 5)'!$B$32</definedName>
    <definedName name="uncorrected_power" localSheetId="6">'Test Result (2 of 2)'!$A$54:$H$54</definedName>
    <definedName name="uncorrected_power">'Test Result (1 of 2)'!#REF!</definedName>
  </definedNames>
  <calcPr calcId="191029" iterate="1"/>
</workbook>
</file>

<file path=xl/calcChain.xml><?xml version="1.0" encoding="utf-8"?>
<calcChain xmlns="http://schemas.openxmlformats.org/spreadsheetml/2006/main">
  <c r="A5" i="9" l="1"/>
  <c r="A5" i="8"/>
  <c r="B3" i="6"/>
  <c r="B3" i="2"/>
  <c r="B3" i="7"/>
  <c r="B3" i="5"/>
  <c r="B3" i="4"/>
  <c r="B3" i="3"/>
  <c r="B9" i="9"/>
  <c r="B8" i="9"/>
  <c r="B7" i="9"/>
  <c r="B9" i="8"/>
  <c r="B8" i="8"/>
  <c r="B7" i="8" l="1"/>
  <c r="C7" i="7" l="1"/>
  <c r="C6" i="7"/>
  <c r="C5" i="7"/>
  <c r="C40" i="6"/>
  <c r="C39" i="6"/>
  <c r="C7" i="6"/>
  <c r="C6" i="6"/>
  <c r="C5" i="6"/>
  <c r="C5" i="5"/>
  <c r="C6" i="5"/>
  <c r="C7" i="5"/>
  <c r="C5" i="4"/>
  <c r="C6" i="4"/>
  <c r="C7" i="4"/>
  <c r="C7" i="3"/>
  <c r="C6" i="3"/>
  <c r="C5" i="3"/>
  <c r="A31" i="1"/>
  <c r="A32" i="1" s="1"/>
  <c r="A33" i="1" s="1"/>
  <c r="A34" i="1" s="1"/>
  <c r="A35" i="1" s="1"/>
  <c r="A36" i="1" s="1"/>
  <c r="A37" i="1" s="1"/>
  <c r="A38" i="1" s="1"/>
  <c r="A39" i="1" s="1"/>
  <c r="A40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7" i="1" s="1"/>
  <c r="A58" i="1" s="1"/>
  <c r="A59" i="1" s="1"/>
  <c r="A60" i="1" s="1"/>
  <c r="A62" i="1" s="1"/>
  <c r="A64" i="1" s="1"/>
  <c r="A65" i="1" s="1"/>
  <c r="A66" i="1" s="1"/>
  <c r="C27" i="2"/>
  <c r="A26" i="2"/>
  <c r="A27" i="2" s="1"/>
  <c r="A28" i="2" s="1"/>
  <c r="A29" i="2" s="1"/>
  <c r="A30" i="2" s="1"/>
  <c r="A31" i="2" s="1"/>
  <c r="A32" i="2" s="1"/>
  <c r="A33" i="2" s="1"/>
  <c r="A34" i="2" s="1"/>
  <c r="A36" i="2" s="1"/>
  <c r="A37" i="2" s="1"/>
  <c r="A38" i="2" s="1"/>
  <c r="A39" i="2" s="1"/>
  <c r="A40" i="2" s="1"/>
  <c r="A39" i="6" s="1"/>
  <c r="A40" i="6" s="1"/>
  <c r="A41" i="6" s="1"/>
  <c r="E55" i="2"/>
  <c r="E62" i="2" s="1"/>
  <c r="E63" i="2" s="1"/>
  <c r="F55" i="2"/>
  <c r="F62" i="2" s="1"/>
  <c r="F63" i="2" s="1"/>
  <c r="G55" i="2"/>
  <c r="G62" i="2" s="1"/>
  <c r="G63" i="2" s="1"/>
  <c r="H55" i="2"/>
  <c r="H62" i="2" s="1"/>
  <c r="H63" i="2" s="1"/>
  <c r="D55" i="2"/>
  <c r="D62" i="2" s="1"/>
  <c r="D63" i="2" s="1"/>
  <c r="C26" i="2"/>
  <c r="C25" i="2"/>
  <c r="C11" i="2"/>
  <c r="C12" i="2"/>
  <c r="C13" i="2"/>
  <c r="C15" i="2"/>
  <c r="C16" i="2"/>
  <c r="C17" i="2"/>
  <c r="C18" i="2"/>
  <c r="C19" i="2"/>
  <c r="C20" i="2"/>
  <c r="C21" i="2"/>
  <c r="C14" i="2"/>
  <c r="A10" i="3" l="1"/>
  <c r="A11" i="3" s="1"/>
  <c r="A12" i="3" s="1"/>
  <c r="A13" i="3" s="1"/>
  <c r="A15" i="3" s="1"/>
  <c r="A16" i="3" s="1"/>
  <c r="A17" i="3" s="1"/>
  <c r="A18" i="3" s="1"/>
  <c r="A20" i="3" s="1"/>
  <c r="A21" i="3" s="1"/>
  <c r="A22" i="3" s="1"/>
  <c r="A24" i="3" s="1"/>
  <c r="A25" i="3" s="1"/>
  <c r="A26" i="3" s="1"/>
  <c r="A27" i="3" s="1"/>
  <c r="A28" i="3" s="1"/>
  <c r="A29" i="3" s="1"/>
  <c r="A30" i="3" s="1"/>
  <c r="A32" i="3" s="1"/>
  <c r="A33" i="3" s="1"/>
  <c r="A34" i="3" s="1"/>
  <c r="A35" i="3" s="1"/>
  <c r="A37" i="3" s="1"/>
  <c r="A39" i="3" s="1"/>
  <c r="A41" i="3" s="1"/>
  <c r="A44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12" i="4" l="1"/>
  <c r="A13" i="4" s="1"/>
  <c r="A14" i="4" s="1"/>
  <c r="A15" i="4" s="1"/>
  <c r="A16" i="4" s="1"/>
  <c r="A17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1" i="4" s="1"/>
  <c r="A32" i="4" l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48" i="5" l="1"/>
  <c r="A49" i="5" s="1"/>
  <c r="A50" i="5" s="1"/>
  <c r="A51" i="5" s="1"/>
  <c r="A52" i="5" s="1"/>
  <c r="A53" i="5" s="1"/>
  <c r="A54" i="5" s="1"/>
</calcChain>
</file>

<file path=xl/sharedStrings.xml><?xml version="1.0" encoding="utf-8"?>
<sst xmlns="http://schemas.openxmlformats.org/spreadsheetml/2006/main" count="655" uniqueCount="336">
  <si>
    <t>CERTIFICATION APPLICATION</t>
  </si>
  <si>
    <r>
      <t xml:space="preserve">FOR  </t>
    </r>
    <r>
      <rPr>
        <b/>
        <sz val="12"/>
        <rFont val="Arial"/>
        <family val="2"/>
      </rPr>
      <t>IMCI</t>
    </r>
    <r>
      <rPr>
        <sz val="12"/>
        <rFont val="Arial"/>
        <family val="2"/>
      </rPr>
      <t xml:space="preserve">  USE ONLY</t>
    </r>
  </si>
  <si>
    <t>Manufacturer:</t>
  </si>
  <si>
    <t>Address:</t>
  </si>
  <si>
    <t>City:</t>
  </si>
  <si>
    <t>Country:</t>
  </si>
  <si>
    <t>VAT #:</t>
  </si>
  <si>
    <t>Signatory, Name:</t>
  </si>
  <si>
    <t>Signatory, Title:</t>
  </si>
  <si>
    <t>Phone:</t>
  </si>
  <si>
    <t>Email:</t>
  </si>
  <si>
    <t>WWW:</t>
  </si>
  <si>
    <t>Comments:</t>
  </si>
  <si>
    <t>I declare under our sole responsibility that the above product(s) to which this declaration relates is in conformity</t>
  </si>
  <si>
    <t>Name of test laboratory</t>
  </si>
  <si>
    <t>Reference number of test report</t>
  </si>
  <si>
    <t>Head of Engineering:</t>
  </si>
  <si>
    <t>As the manufacturer or his authorised representative,</t>
  </si>
  <si>
    <t>Notes:</t>
  </si>
  <si>
    <t xml:space="preserve">Type and commercial description of the of the engine family </t>
  </si>
  <si>
    <t>Manufacturer’s type coding as marked on the engines</t>
  </si>
  <si>
    <r>
      <t>Specification of recreational craft to be propelled by the engine</t>
    </r>
    <r>
      <rPr>
        <vertAlign val="superscript"/>
        <sz val="12"/>
        <rFont val="Arial"/>
        <family val="2"/>
      </rPr>
      <t xml:space="preserve"> [1]</t>
    </r>
  </si>
  <si>
    <t>Location of affixing of the engine identification number</t>
  </si>
  <si>
    <t>Coding of affixing of the engine identification number</t>
  </si>
  <si>
    <t>Method of affixing of the engine identification number</t>
  </si>
  <si>
    <t>Method of affixing of the CE mark</t>
  </si>
  <si>
    <t>Location of affixing of the CE mark</t>
  </si>
  <si>
    <t>Address of assembly plant</t>
  </si>
  <si>
    <t>City of assembly plant</t>
  </si>
  <si>
    <t>Country of assembly plant</t>
  </si>
  <si>
    <t>[1]</t>
  </si>
  <si>
    <t>[2]</t>
  </si>
  <si>
    <t>Sail, Power, PWC</t>
  </si>
  <si>
    <t>Name of engine family</t>
  </si>
  <si>
    <t>Manufacturer’s engine code</t>
  </si>
  <si>
    <t>[3]</t>
  </si>
  <si>
    <t>[4]</t>
  </si>
  <si>
    <t>As described in Annex I section B.3 and B.4</t>
  </si>
  <si>
    <r>
      <t xml:space="preserve">Engine durability considered acceptable </t>
    </r>
    <r>
      <rPr>
        <vertAlign val="superscript"/>
        <sz val="12"/>
        <rFont val="Arial"/>
        <family val="2"/>
      </rPr>
      <t>[3]</t>
    </r>
    <r>
      <rPr>
        <sz val="12"/>
        <rFont val="Arial"/>
        <family val="2"/>
      </rPr>
      <t xml:space="preserve">; yes/no </t>
    </r>
    <r>
      <rPr>
        <vertAlign val="superscript"/>
        <sz val="12"/>
        <rFont val="Arial"/>
        <family val="2"/>
      </rPr>
      <t>[4]</t>
    </r>
  </si>
  <si>
    <t>Insert as appropriate</t>
  </si>
  <si>
    <t>Cooling medium</t>
  </si>
  <si>
    <t>Method of air aspiration</t>
  </si>
  <si>
    <t>Combustion chamber type/design</t>
  </si>
  <si>
    <t>Valve and porting - configuration</t>
  </si>
  <si>
    <t>Valve and porting - size and number</t>
  </si>
  <si>
    <t>Valve and porting - number</t>
  </si>
  <si>
    <t>Fuel system</t>
  </si>
  <si>
    <r>
      <t xml:space="preserve">If not applicable mark </t>
    </r>
    <r>
      <rPr>
        <b/>
        <sz val="10"/>
        <rFont val="Arial"/>
        <family val="2"/>
      </rPr>
      <t>n.a.</t>
    </r>
  </si>
  <si>
    <t>[5]</t>
  </si>
  <si>
    <t>Proof of identical ratio: system capacity/fuel delivery per stroke, pursuant to diagram number(s)</t>
  </si>
  <si>
    <t>[6]</t>
  </si>
  <si>
    <t>Irrational emission control strategy</t>
  </si>
  <si>
    <t>Auxiliary control device</t>
  </si>
  <si>
    <t>Defeat device</t>
  </si>
  <si>
    <t>Please complete as appropriate</t>
  </si>
  <si>
    <r>
      <t>Engine Owner’s Manual available</t>
    </r>
    <r>
      <rPr>
        <vertAlign val="superscript"/>
        <sz val="12"/>
        <rFont val="Arial"/>
        <family val="2"/>
      </rPr>
      <t xml:space="preserve"> [3]</t>
    </r>
    <r>
      <rPr>
        <sz val="12"/>
        <rFont val="Arial"/>
        <family val="2"/>
      </rPr>
      <t xml:space="preserve">; yes/no </t>
    </r>
    <r>
      <rPr>
        <vertAlign val="superscript"/>
        <sz val="12"/>
        <rFont val="Arial"/>
        <family val="2"/>
      </rPr>
      <t>[4]</t>
    </r>
  </si>
  <si>
    <t>Engine type</t>
  </si>
  <si>
    <t>Number of cylinders</t>
  </si>
  <si>
    <t>Cylinder displacement (in % of parent engine)</t>
  </si>
  <si>
    <t>Volumetric compression ratio</t>
  </si>
  <si>
    <t>Electronic software</t>
  </si>
  <si>
    <t>Fuel ratio control</t>
  </si>
  <si>
    <t>Parent Eng.</t>
  </si>
  <si>
    <t>Parameter</t>
  </si>
  <si>
    <t>[mm]</t>
  </si>
  <si>
    <t>Bore</t>
  </si>
  <si>
    <t>Stroke</t>
  </si>
  <si>
    <t>[%]</t>
  </si>
  <si>
    <t>Rated speed</t>
  </si>
  <si>
    <t>[kW]</t>
  </si>
  <si>
    <r>
      <t>[min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>]</t>
    </r>
  </si>
  <si>
    <t>[Nm]</t>
  </si>
  <si>
    <t>Injection timing</t>
  </si>
  <si>
    <t xml:space="preserve">Maximum exhaust temperature </t>
  </si>
  <si>
    <t xml:space="preserve">Maximum fuel feed pump pressure </t>
  </si>
  <si>
    <t>[kPa]</t>
  </si>
  <si>
    <t>Maximum charge air outlet temperature of inlet cooler</t>
  </si>
  <si>
    <t>Maximum torque speed</t>
  </si>
  <si>
    <t>Maximum torque</t>
  </si>
  <si>
    <t>Low idle speed</t>
  </si>
  <si>
    <t>Injection advance</t>
  </si>
  <si>
    <t>Injection Pump - Type</t>
  </si>
  <si>
    <t>Injector - Type</t>
  </si>
  <si>
    <t>Turbocharger - Make</t>
  </si>
  <si>
    <t>Turbocharger - Type</t>
  </si>
  <si>
    <t>Governor - Type</t>
  </si>
  <si>
    <t>Governor - maximum no load speed</t>
  </si>
  <si>
    <t>Governor - speed at which cut-off starts under full load</t>
  </si>
  <si>
    <t>Charge cooling system</t>
  </si>
  <si>
    <t>Exhaust gas recirculation</t>
  </si>
  <si>
    <t>Water injection/emulsion</t>
  </si>
  <si>
    <t>Air injection</t>
  </si>
  <si>
    <t>[°]</t>
  </si>
  <si>
    <t xml:space="preserve">Engine #     </t>
  </si>
  <si>
    <r>
      <t>Engine management systems</t>
    </r>
    <r>
      <rPr>
        <i/>
        <vertAlign val="superscript"/>
        <sz val="12"/>
        <rFont val="Arial"/>
        <family val="2"/>
      </rPr>
      <t xml:space="preserve"> [5]</t>
    </r>
    <r>
      <rPr>
        <i/>
        <sz val="12"/>
        <rFont val="Arial"/>
        <family val="2"/>
      </rPr>
      <t>, give proof of identity pursuant to drawing number(s) for:</t>
    </r>
  </si>
  <si>
    <r>
      <t xml:space="preserve">Exhaust after-treatment system </t>
    </r>
    <r>
      <rPr>
        <i/>
        <vertAlign val="superscript"/>
        <sz val="12"/>
        <rFont val="Arial"/>
        <family val="2"/>
      </rPr>
      <t>[5]</t>
    </r>
    <r>
      <rPr>
        <i/>
        <sz val="12"/>
        <rFont val="Arial"/>
        <family val="2"/>
      </rPr>
      <t xml:space="preserve">:  </t>
    </r>
  </si>
  <si>
    <t>Numbers of drawing(s) of combustion chamber and piston crown</t>
  </si>
  <si>
    <r>
      <t>Minimum cross sectional area of inlet port [mm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]</t>
    </r>
  </si>
  <si>
    <r>
      <t>Minimum cross sectional area of outlet port [mm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>]</t>
    </r>
  </si>
  <si>
    <t>Cooling system:</t>
  </si>
  <si>
    <t>Nature of liquid</t>
  </si>
  <si>
    <r>
      <t>Circulating pump(s) for liquid; yes/no</t>
    </r>
    <r>
      <rPr>
        <vertAlign val="superscript"/>
        <sz val="12"/>
        <rFont val="Arial"/>
        <family val="2"/>
      </rPr>
      <t xml:space="preserve"> [4]</t>
    </r>
  </si>
  <si>
    <r>
      <t>Drive ratio(s)of pump(s)</t>
    </r>
    <r>
      <rPr>
        <vertAlign val="superscript"/>
        <sz val="12"/>
        <rFont val="Arial"/>
        <family val="2"/>
      </rPr>
      <t xml:space="preserve"> [5]</t>
    </r>
  </si>
  <si>
    <r>
      <t>Characteristics or make(s) and type(s) of pump(s)</t>
    </r>
    <r>
      <rPr>
        <vertAlign val="superscript"/>
        <sz val="12"/>
        <rFont val="Arial"/>
        <family val="2"/>
      </rPr>
      <t xml:space="preserve"> [5]</t>
    </r>
  </si>
  <si>
    <t>Air:</t>
  </si>
  <si>
    <r>
      <t>Blower; yes/no</t>
    </r>
    <r>
      <rPr>
        <vertAlign val="superscript"/>
        <sz val="12"/>
        <rFont val="Arial"/>
        <family val="2"/>
      </rPr>
      <t xml:space="preserve"> [4]</t>
    </r>
  </si>
  <si>
    <r>
      <t>Characteristics or make(s) and type(s) of blower(s)</t>
    </r>
    <r>
      <rPr>
        <vertAlign val="superscript"/>
        <sz val="12"/>
        <rFont val="Arial"/>
        <family val="2"/>
      </rPr>
      <t xml:space="preserve"> [5]</t>
    </r>
  </si>
  <si>
    <r>
      <t>Drive ratio(s)of blower(s)</t>
    </r>
    <r>
      <rPr>
        <vertAlign val="superscript"/>
        <sz val="12"/>
        <rFont val="Arial"/>
        <family val="2"/>
      </rPr>
      <t xml:space="preserve"> [5]</t>
    </r>
  </si>
  <si>
    <t>[°K]</t>
  </si>
  <si>
    <t>Temperature permitted by the manufacturer:</t>
  </si>
  <si>
    <t>Air cooling: reference point</t>
  </si>
  <si>
    <r>
      <t>Pressure charger: yes/no</t>
    </r>
    <r>
      <rPr>
        <i/>
        <vertAlign val="superscript"/>
        <sz val="12"/>
        <rFont val="Arial"/>
        <family val="2"/>
      </rPr>
      <t xml:space="preserve"> [4]</t>
    </r>
  </si>
  <si>
    <t>Make</t>
  </si>
  <si>
    <t>Type</t>
  </si>
  <si>
    <t>Description of the system (e.g. max charge pressure, waste-gate)</t>
  </si>
  <si>
    <t>Intercooler</t>
  </si>
  <si>
    <t>Intake system</t>
  </si>
  <si>
    <t>Maximum allowable intake depression at rated engine speed and at 100% load [kPa]</t>
  </si>
  <si>
    <t>Exhaust system</t>
  </si>
  <si>
    <t>Maximum allowable exhaust backpressure at rated engine speed and at 100% load [kPa]</t>
  </si>
  <si>
    <t>Description and/or diagram(s) attached with number</t>
  </si>
  <si>
    <t>Engine Serial Number</t>
  </si>
  <si>
    <t>Feed pump</t>
  </si>
  <si>
    <t>Specify the tolerance</t>
  </si>
  <si>
    <t>[7]</t>
  </si>
  <si>
    <r>
      <t xml:space="preserve">Pressure </t>
    </r>
    <r>
      <rPr>
        <vertAlign val="superscript"/>
        <sz val="12"/>
        <rFont val="Arial"/>
        <family val="2"/>
      </rPr>
      <t>[7]</t>
    </r>
    <r>
      <rPr>
        <sz val="12"/>
        <rFont val="Arial"/>
        <family val="2"/>
      </rPr>
      <t xml:space="preserve"> [kPa] or characteristic diagram with number</t>
    </r>
  </si>
  <si>
    <t>Injection system</t>
  </si>
  <si>
    <t>Make(s)</t>
  </si>
  <si>
    <t>Type(s)</t>
  </si>
  <si>
    <r>
      <t xml:space="preserve">Delivery </t>
    </r>
    <r>
      <rPr>
        <vertAlign val="superscript"/>
        <sz val="12"/>
        <rFont val="Arial"/>
        <family val="2"/>
      </rPr>
      <t>[7]</t>
    </r>
    <r>
      <rPr>
        <sz val="12"/>
        <rFont val="Arial"/>
        <family val="2"/>
      </rPr>
      <t xml:space="preserve"> [mm³] @ Rated per stroke or cycle </t>
    </r>
    <r>
      <rPr>
        <vertAlign val="superscript"/>
        <sz val="12"/>
        <rFont val="Arial"/>
        <family val="2"/>
      </rPr>
      <t>[4]</t>
    </r>
    <r>
      <rPr>
        <sz val="12"/>
        <rFont val="Arial"/>
        <family val="2"/>
      </rPr>
      <t xml:space="preserve"> at full injection at pump </t>
    </r>
  </si>
  <si>
    <r>
      <t xml:space="preserve">Delivery </t>
    </r>
    <r>
      <rPr>
        <vertAlign val="superscript"/>
        <sz val="12"/>
        <rFont val="Arial"/>
        <family val="2"/>
      </rPr>
      <t>[7]</t>
    </r>
    <r>
      <rPr>
        <sz val="12"/>
        <rFont val="Arial"/>
        <family val="2"/>
      </rPr>
      <t xml:space="preserve"> [mm³] @ Maximum Torque per stroke or cycle </t>
    </r>
    <r>
      <rPr>
        <vertAlign val="superscript"/>
        <sz val="12"/>
        <rFont val="Arial"/>
        <family val="2"/>
      </rPr>
      <t>[4]</t>
    </r>
    <r>
      <rPr>
        <sz val="12"/>
        <rFont val="Arial"/>
        <family val="2"/>
      </rPr>
      <t xml:space="preserve"> at full injection at pump </t>
    </r>
  </si>
  <si>
    <r>
      <t>Mention the method used (on engine/on pump bench)</t>
    </r>
    <r>
      <rPr>
        <vertAlign val="superscript"/>
        <sz val="12"/>
        <rFont val="Arial"/>
        <family val="2"/>
      </rPr>
      <t xml:space="preserve"> [4]</t>
    </r>
  </si>
  <si>
    <r>
      <t>Injection advance curve</t>
    </r>
    <r>
      <rPr>
        <vertAlign val="superscript"/>
        <sz val="12"/>
        <rFont val="Arial"/>
        <family val="2"/>
      </rPr>
      <t xml:space="preserve"> [7]</t>
    </r>
  </si>
  <si>
    <r>
      <t>Injection advance timing</t>
    </r>
    <r>
      <rPr>
        <vertAlign val="superscript"/>
        <sz val="12"/>
        <rFont val="Arial"/>
        <family val="2"/>
      </rPr>
      <t xml:space="preserve"> [7]</t>
    </r>
  </si>
  <si>
    <t>Injection piping length [mm]</t>
  </si>
  <si>
    <t>Injection piping internal diameter [mm]</t>
  </si>
  <si>
    <t>Injector Make(s)</t>
  </si>
  <si>
    <t>Injector Type(s)</t>
  </si>
  <si>
    <r>
      <t>Speed [min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>] @ Rated or characteristic diagram with number</t>
    </r>
  </si>
  <si>
    <r>
      <t>Speed [min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>] @ Maximum Torque or characteristic diagram with number</t>
    </r>
  </si>
  <si>
    <r>
      <t xml:space="preserve">Injektor opening pressure </t>
    </r>
    <r>
      <rPr>
        <vertAlign val="superscript"/>
        <sz val="12"/>
        <rFont val="Arial"/>
        <family val="2"/>
      </rPr>
      <t>[7]</t>
    </r>
    <r>
      <rPr>
        <sz val="12"/>
        <rFont val="Arial"/>
        <family val="2"/>
      </rPr>
      <t xml:space="preserve"> [kPa] or characteristic diagram with number</t>
    </r>
  </si>
  <si>
    <t>Governor Make(s)</t>
  </si>
  <si>
    <t>Governor Type(s)</t>
  </si>
  <si>
    <r>
      <t>Governor speed</t>
    </r>
    <r>
      <rPr>
        <vertAlign val="superscript"/>
        <sz val="12"/>
        <rFont val="Arial"/>
        <family val="2"/>
      </rPr>
      <t xml:space="preserve"> [7] </t>
    </r>
    <r>
      <rPr>
        <sz val="12"/>
        <rFont val="Arial"/>
        <family val="2"/>
      </rPr>
      <t>[min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>] at which cut-off starts under full load</t>
    </r>
  </si>
  <si>
    <r>
      <t>Governor idling speed</t>
    </r>
    <r>
      <rPr>
        <vertAlign val="superscript"/>
        <sz val="12"/>
        <rFont val="Arial"/>
        <family val="2"/>
      </rPr>
      <t xml:space="preserve"> [7] </t>
    </r>
    <r>
      <rPr>
        <sz val="12"/>
        <rFont val="Arial"/>
        <family val="2"/>
      </rPr>
      <t>[min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>]</t>
    </r>
  </si>
  <si>
    <r>
      <t>Governor maximum no-load speed</t>
    </r>
    <r>
      <rPr>
        <vertAlign val="superscript"/>
        <sz val="12"/>
        <rFont val="Arial"/>
        <family val="2"/>
      </rPr>
      <t xml:space="preserve"> [7] </t>
    </r>
    <r>
      <rPr>
        <sz val="12"/>
        <rFont val="Arial"/>
        <family val="2"/>
      </rPr>
      <t>[min</t>
    </r>
    <r>
      <rPr>
        <vertAlign val="superscript"/>
        <sz val="12"/>
        <rFont val="Arial"/>
        <family val="2"/>
      </rPr>
      <t>-1</t>
    </r>
    <r>
      <rPr>
        <sz val="12"/>
        <rFont val="Arial"/>
        <family val="2"/>
      </rPr>
      <t>]</t>
    </r>
  </si>
  <si>
    <t>Cold start system Make(s)</t>
  </si>
  <si>
    <t>Cold start system Type(s)</t>
  </si>
  <si>
    <t>Cold start system Description</t>
  </si>
  <si>
    <t>Maximum lift and angles of opening and closing in relation to top dead centre or equivalent</t>
  </si>
  <si>
    <t>Opening angle in relation to TDC - Intake [°]</t>
  </si>
  <si>
    <t>Maximum lift - Intake [mm]</t>
  </si>
  <si>
    <t>Closing angle in relation to TDC - Intake [°]</t>
  </si>
  <si>
    <t>Maximum lift - Exhaust [mm]</t>
  </si>
  <si>
    <t>Opening angle in relation to TDC - Exhaust [°]</t>
  </si>
  <si>
    <t>Closing angle in relation to TDC - Exhaust [°]</t>
  </si>
  <si>
    <r>
      <t>Reference and/or setting ranges</t>
    </r>
    <r>
      <rPr>
        <i/>
        <vertAlign val="superscript"/>
        <sz val="12"/>
        <rFont val="Arial"/>
        <family val="2"/>
      </rPr>
      <t xml:space="preserve"> [4]</t>
    </r>
  </si>
  <si>
    <t>A. General</t>
  </si>
  <si>
    <r>
      <t>C. Essential Characteristics of the Parent Engine</t>
    </r>
    <r>
      <rPr>
        <b/>
        <vertAlign val="superscript"/>
        <sz val="12"/>
        <rFont val="Arial"/>
        <family val="2"/>
      </rPr>
      <t xml:space="preserve"> [2]</t>
    </r>
    <r>
      <rPr>
        <b/>
        <sz val="12"/>
        <rFont val="Arial"/>
        <family val="2"/>
      </rPr>
      <t>, to be submitted for each parent engine, if more than one:</t>
    </r>
  </si>
  <si>
    <r>
      <t>C.1 Additional Anti-Pollution Devices, if any</t>
    </r>
    <r>
      <rPr>
        <b/>
        <vertAlign val="superscript"/>
        <sz val="12"/>
        <rFont val="Arial"/>
        <family val="2"/>
      </rPr>
      <t xml:space="preserve"> [5]</t>
    </r>
  </si>
  <si>
    <t>C.2 Fuel Feed</t>
  </si>
  <si>
    <t>C.3 Valve Timing</t>
  </si>
  <si>
    <t>Specification of engines within this family</t>
  </si>
  <si>
    <r>
      <t>Combustion cycle (4-stroke/2-stroke)</t>
    </r>
    <r>
      <rPr>
        <vertAlign val="superscript"/>
        <sz val="12"/>
        <rFont val="Arial"/>
        <family val="2"/>
      </rPr>
      <t xml:space="preserve"> [4]</t>
    </r>
  </si>
  <si>
    <t>Layout of cylinders</t>
  </si>
  <si>
    <t>Engine capacity</t>
  </si>
  <si>
    <t>[l]</t>
  </si>
  <si>
    <t>D. Engine Family Listing</t>
  </si>
  <si>
    <t>E. Attachments</t>
  </si>
  <si>
    <r>
      <t xml:space="preserve">Number of photographs of the parent engine </t>
    </r>
    <r>
      <rPr>
        <vertAlign val="superscript"/>
        <sz val="12"/>
        <rFont val="Arial"/>
        <family val="2"/>
      </rPr>
      <t>[5]</t>
    </r>
  </si>
  <si>
    <t>Number of pages of the entire application inclusive the pages of this application form</t>
  </si>
  <si>
    <r>
      <t xml:space="preserve">5 </t>
    </r>
    <r>
      <rPr>
        <b/>
        <vertAlign val="superscript"/>
        <sz val="12"/>
        <rFont val="Arial"/>
        <family val="2"/>
      </rPr>
      <t>[8]</t>
    </r>
  </si>
  <si>
    <t>[8]</t>
  </si>
  <si>
    <t>Please continue with additional list if this table is too small.</t>
  </si>
  <si>
    <t>Reference fuel used for test</t>
  </si>
  <si>
    <t>Reference fuel Octane/Cetane number</t>
  </si>
  <si>
    <r>
      <t>Reference fuel density [g/mm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]</t>
    </r>
  </si>
  <si>
    <r>
      <t>[mm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/stroke]</t>
    </r>
  </si>
  <si>
    <t>Lubricant make(s)</t>
  </si>
  <si>
    <t>Reference fuel sulphur content</t>
  </si>
  <si>
    <t>Lubricant type(s)</t>
  </si>
  <si>
    <t>State percentage of oil in mixture if lubricant and fuel are mixed [%]</t>
  </si>
  <si>
    <t>Enumeration and identifying details</t>
  </si>
  <si>
    <t>Must not be greater than 10 % of the power measured during the test</t>
  </si>
  <si>
    <t>Rated</t>
  </si>
  <si>
    <t>Intermediate</t>
  </si>
  <si>
    <t>Speed</t>
  </si>
  <si>
    <t>Low idle</t>
  </si>
  <si>
    <r>
      <t>[min</t>
    </r>
    <r>
      <rPr>
        <b/>
        <vertAlign val="superscript"/>
        <sz val="12"/>
        <rFont val="Arial"/>
        <family val="2"/>
      </rPr>
      <t>-1</t>
    </r>
    <r>
      <rPr>
        <b/>
        <sz val="12"/>
        <rFont val="Arial"/>
        <family val="2"/>
      </rPr>
      <t>]</t>
    </r>
  </si>
  <si>
    <t>as specified by the manufacturer</t>
  </si>
  <si>
    <t>Uncorrected power measured in accordance with the provisions of the appropriate sections of 97/68/EC as amended.</t>
  </si>
  <si>
    <t>Condition</t>
  </si>
  <si>
    <t>Maximum power measured on test</t>
  </si>
  <si>
    <t>Total power absorbed by engine driven equipment as per section above</t>
  </si>
  <si>
    <t>Total</t>
  </si>
  <si>
    <t>Net engine power</t>
  </si>
  <si>
    <t>E4 Cycle</t>
  </si>
  <si>
    <t>Mode</t>
  </si>
  <si>
    <t>idle</t>
  </si>
  <si>
    <t>Torque</t>
  </si>
  <si>
    <t>Cycle Weighting Factor</t>
  </si>
  <si>
    <t>E5 Cycle</t>
  </si>
  <si>
    <r>
      <t>B.Test results</t>
    </r>
    <r>
      <rPr>
        <b/>
        <sz val="12"/>
        <rFont val="Arial"/>
        <family val="2"/>
      </rPr>
      <t>:</t>
    </r>
  </si>
  <si>
    <t>[g/kWh]</t>
  </si>
  <si>
    <t>Absorbing equipment</t>
  </si>
  <si>
    <t>CO - Carbon Monoxide</t>
  </si>
  <si>
    <t>HC - Hydrocarbons</t>
  </si>
  <si>
    <r>
      <t>NO</t>
    </r>
    <r>
      <rPr>
        <vertAlign val="subscript"/>
        <sz val="12"/>
        <rFont val="Arial"/>
        <family val="2"/>
      </rPr>
      <t>x</t>
    </r>
    <r>
      <rPr>
        <sz val="12"/>
        <rFont val="Arial"/>
        <family val="2"/>
      </rPr>
      <t xml:space="preserve"> - Nitrogen Oxides</t>
    </r>
  </si>
  <si>
    <t>n.a.</t>
  </si>
  <si>
    <t>TEST RESULT FORM</t>
  </si>
  <si>
    <t>A copy of the test report generated by the test rigg is attached.</t>
  </si>
  <si>
    <t>[A]</t>
  </si>
  <si>
    <t>[B]</t>
  </si>
  <si>
    <t>[C]</t>
  </si>
  <si>
    <t>[D]</t>
  </si>
  <si>
    <t>[E]</t>
  </si>
  <si>
    <r>
      <t xml:space="preserve">Engine driven equipment </t>
    </r>
    <r>
      <rPr>
        <b/>
        <i/>
        <vertAlign val="superscript"/>
        <sz val="12"/>
        <rFont val="Arial"/>
        <family val="2"/>
      </rPr>
      <t>[B]</t>
    </r>
    <r>
      <rPr>
        <b/>
        <i/>
        <sz val="12"/>
        <rFont val="Arial"/>
        <family val="2"/>
      </rPr>
      <t>:</t>
    </r>
  </si>
  <si>
    <r>
      <t xml:space="preserve">Declared power (kW) </t>
    </r>
    <r>
      <rPr>
        <i/>
        <vertAlign val="superscript"/>
        <sz val="12"/>
        <rFont val="Arial"/>
        <family val="2"/>
      </rPr>
      <t>[B]</t>
    </r>
    <r>
      <rPr>
        <i/>
        <sz val="12"/>
        <rFont val="Arial"/>
        <family val="2"/>
      </rPr>
      <t xml:space="preserve"> absorbed at various engine speeds </t>
    </r>
    <r>
      <rPr>
        <i/>
        <vertAlign val="superscript"/>
        <sz val="12"/>
        <rFont val="Arial"/>
        <family val="2"/>
      </rPr>
      <t>[D]</t>
    </r>
    <r>
      <rPr>
        <i/>
        <sz val="12"/>
        <rFont val="Arial"/>
        <family val="2"/>
      </rPr>
      <t>:</t>
    </r>
  </si>
  <si>
    <r>
      <t xml:space="preserve">Emission Cycle E4 (for Petrol) </t>
    </r>
    <r>
      <rPr>
        <b/>
        <i/>
        <vertAlign val="superscript"/>
        <sz val="12"/>
        <rFont val="Arial"/>
        <family val="2"/>
      </rPr>
      <t>[B]</t>
    </r>
    <r>
      <rPr>
        <b/>
        <i/>
        <sz val="12"/>
        <rFont val="Arial"/>
        <family val="2"/>
      </rPr>
      <t xml:space="preserve"> and Dynamometer settings used:</t>
    </r>
  </si>
  <si>
    <r>
      <t xml:space="preserve">Emission Cycle E5 (for Diesel) </t>
    </r>
    <r>
      <rPr>
        <b/>
        <i/>
        <vertAlign val="superscript"/>
        <sz val="12"/>
        <rFont val="Arial"/>
        <family val="2"/>
      </rPr>
      <t>[B]</t>
    </r>
    <r>
      <rPr>
        <b/>
        <i/>
        <sz val="12"/>
        <rFont val="Arial"/>
        <family val="2"/>
      </rPr>
      <t xml:space="preserve"> and Dynamometer settings used:</t>
    </r>
  </si>
  <si>
    <r>
      <t xml:space="preserve">PT - Particulates </t>
    </r>
    <r>
      <rPr>
        <vertAlign val="superscript"/>
        <sz val="12"/>
        <rFont val="Arial"/>
        <family val="2"/>
      </rPr>
      <t>[B]</t>
    </r>
  </si>
  <si>
    <r>
      <t xml:space="preserve">Power absorbed at indicated engine speeds </t>
    </r>
    <r>
      <rPr>
        <vertAlign val="superscript"/>
        <sz val="12"/>
        <rFont val="Arial"/>
        <family val="2"/>
      </rPr>
      <t>[C]</t>
    </r>
    <r>
      <rPr>
        <sz val="12"/>
        <rFont val="Arial"/>
        <family val="2"/>
      </rPr>
      <t xml:space="preserve"> [kW]</t>
    </r>
  </si>
  <si>
    <r>
      <t xml:space="preserve">Engine speed </t>
    </r>
    <r>
      <rPr>
        <vertAlign val="superscript"/>
        <sz val="12"/>
        <rFont val="Arial"/>
        <family val="2"/>
      </rPr>
      <t>[C]</t>
    </r>
    <r>
      <rPr>
        <sz val="12"/>
        <rFont val="Arial"/>
        <family val="2"/>
      </rPr>
      <t>, rated [min-1]</t>
    </r>
  </si>
  <si>
    <r>
      <t xml:space="preserve">Engine speed </t>
    </r>
    <r>
      <rPr>
        <vertAlign val="superscript"/>
        <sz val="12"/>
        <rFont val="Arial"/>
        <family val="2"/>
      </rPr>
      <t>[C]</t>
    </r>
    <r>
      <rPr>
        <sz val="12"/>
        <rFont val="Arial"/>
        <family val="2"/>
      </rPr>
      <t>, intermediate [min-1]</t>
    </r>
  </si>
  <si>
    <r>
      <t>Engine speed</t>
    </r>
    <r>
      <rPr>
        <vertAlign val="superscript"/>
        <sz val="12"/>
        <rFont val="Arial"/>
        <family val="2"/>
      </rPr>
      <t xml:space="preserve"> [C]</t>
    </r>
    <r>
      <rPr>
        <sz val="12"/>
        <rFont val="Arial"/>
        <family val="2"/>
      </rPr>
      <t>, low idle [min-1]</t>
    </r>
  </si>
  <si>
    <r>
      <t xml:space="preserve">Engine power (kW) </t>
    </r>
    <r>
      <rPr>
        <b/>
        <i/>
        <vertAlign val="superscript"/>
        <sz val="12"/>
        <rFont val="Arial"/>
        <family val="2"/>
      </rPr>
      <t>[E]</t>
    </r>
    <r>
      <rPr>
        <b/>
        <i/>
        <sz val="12"/>
        <rFont val="Arial"/>
        <family val="2"/>
      </rPr>
      <t>:</t>
    </r>
  </si>
  <si>
    <r>
      <t>C.4 List of numbers of critical parts</t>
    </r>
    <r>
      <rPr>
        <b/>
        <vertAlign val="superscript"/>
        <sz val="12"/>
        <rFont val="Arial"/>
        <family val="2"/>
      </rPr>
      <t xml:space="preserve"> [5]</t>
    </r>
  </si>
  <si>
    <t>Exhaust manifold</t>
  </si>
  <si>
    <t>Block (ID 10)</t>
  </si>
  <si>
    <t>Fuel line P/N (ID 16)</t>
  </si>
  <si>
    <t>Catalytic converter element (ID 15)</t>
  </si>
  <si>
    <t>Injector (ID 15)</t>
  </si>
  <si>
    <t>Camshaft (ID 10)</t>
  </si>
  <si>
    <t>Piston (ID 13)</t>
  </si>
  <si>
    <t>Cylinder head (ID10)</t>
  </si>
  <si>
    <t>Turbocharger (ID 17)</t>
  </si>
  <si>
    <t>Aftercooler core (ID 15)</t>
  </si>
  <si>
    <t>ECU</t>
  </si>
  <si>
    <r>
      <t>C.5 Other critical data</t>
    </r>
    <r>
      <rPr>
        <b/>
        <vertAlign val="superscript"/>
        <sz val="12"/>
        <rFont val="Arial"/>
        <family val="2"/>
      </rPr>
      <t xml:space="preserve"> [5]</t>
    </r>
  </si>
  <si>
    <t>Piston P/N</t>
  </si>
  <si>
    <t>Injector make</t>
  </si>
  <si>
    <t>Bowl diameter [mm]</t>
  </si>
  <si>
    <t>Bowl depth [mm]</t>
  </si>
  <si>
    <r>
      <t>Bowl volume [cm</t>
    </r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>]</t>
    </r>
  </si>
  <si>
    <t>Bowl offset [mm]</t>
  </si>
  <si>
    <t>Fuel line P/N</t>
  </si>
  <si>
    <t>Fuel line length [mm]</t>
  </si>
  <si>
    <t>Fuel line inside diameter [mm]</t>
  </si>
  <si>
    <t>Injector P/N</t>
  </si>
  <si>
    <t>Injector model</t>
  </si>
  <si>
    <t>Nozzle P/N</t>
  </si>
  <si>
    <t>NOP [kPa]</t>
  </si>
  <si>
    <t>Aftercooler P/N</t>
  </si>
  <si>
    <t>Aftercooler make</t>
  </si>
  <si>
    <t>Turbocharger P/N</t>
  </si>
  <si>
    <t>Turbocharger make</t>
  </si>
  <si>
    <t>Turbocharger model</t>
  </si>
  <si>
    <t>Fuel pump make</t>
  </si>
  <si>
    <t>Fuel pump model</t>
  </si>
  <si>
    <t>Fuel pump P/N</t>
  </si>
  <si>
    <t>Catalytic converter element P/N</t>
  </si>
  <si>
    <t>Fuel pumps static timing</t>
  </si>
  <si>
    <r>
      <t>Characteristics of engine-related parts of the recreational craft are attached; yes/no</t>
    </r>
    <r>
      <rPr>
        <vertAlign val="superscript"/>
        <sz val="12"/>
        <rFont val="Arial"/>
        <family val="2"/>
      </rPr>
      <t xml:space="preserve"> [4]</t>
    </r>
  </si>
  <si>
    <r>
      <t xml:space="preserve">List further attachments is attached; yes/no </t>
    </r>
    <r>
      <rPr>
        <vertAlign val="superscript"/>
        <sz val="12"/>
        <rFont val="Arial"/>
        <family val="2"/>
      </rPr>
      <t>[4]</t>
    </r>
  </si>
  <si>
    <t>Power</t>
  </si>
  <si>
    <r>
      <t>[kW</t>
    </r>
    <r>
      <rPr>
        <sz val="12"/>
        <rFont val="Arial"/>
        <family val="2"/>
      </rPr>
      <t>]</t>
    </r>
  </si>
  <si>
    <t>mode</t>
  </si>
  <si>
    <t>Idle</t>
  </si>
  <si>
    <t>E3 Cycle</t>
  </si>
  <si>
    <t xml:space="preserve">Power </t>
  </si>
  <si>
    <t xml:space="preserve">Speed </t>
  </si>
  <si>
    <r>
      <t>[min</t>
    </r>
    <r>
      <rPr>
        <vertAlign val="superscript"/>
        <sz val="10"/>
        <rFont val="Arial"/>
        <family val="2"/>
      </rPr>
      <t>-1</t>
    </r>
    <r>
      <rPr>
        <sz val="10"/>
        <rFont val="Arial"/>
        <family val="2"/>
      </rPr>
      <t>]</t>
    </r>
  </si>
  <si>
    <t xml:space="preserve">Cycle Weighting Factor </t>
  </si>
  <si>
    <t>[min-1]</t>
  </si>
  <si>
    <t>Liquid cooling:  maximum temperature at outlet [K]</t>
  </si>
  <si>
    <r>
      <t xml:space="preserve">Maximum charge air outlet temperature of the inlet intercooler </t>
    </r>
    <r>
      <rPr>
        <vertAlign val="superscript"/>
        <sz val="12"/>
        <rFont val="Arial"/>
        <family val="2"/>
      </rPr>
      <t>[5]</t>
    </r>
    <r>
      <rPr>
        <sz val="12"/>
        <rFont val="Arial"/>
        <family val="2"/>
      </rPr>
      <t xml:space="preserve"> [K]</t>
    </r>
  </si>
  <si>
    <t>Lubricant temperature, minimum [K]</t>
  </si>
  <si>
    <t>Lubricant temperature, maximum [K]</t>
  </si>
  <si>
    <t>Maximum temperature at reference point [K]</t>
  </si>
  <si>
    <t>Maximum exhaust temperature at the point in the exhaust pipe(s) adjacent to the outer  flange(s) of the exhaust manifold(s) [K]</t>
  </si>
  <si>
    <t>Rated net. power</t>
  </si>
  <si>
    <t>Specific fuel consumption (at rated net. power)</t>
  </si>
  <si>
    <r>
      <t>Fuel delivery per stroke (at rated net. power)</t>
    </r>
    <r>
      <rPr>
        <vertAlign val="superscript"/>
        <sz val="12"/>
        <rFont val="Arial"/>
        <family val="2"/>
      </rPr>
      <t xml:space="preserve"> [5]</t>
    </r>
  </si>
  <si>
    <t>Emissions test results (unweighted emissions)</t>
  </si>
  <si>
    <t>ZIP Code:</t>
  </si>
  <si>
    <t>Reciprocating internal combustion engines exhaust emission</t>
  </si>
  <si>
    <t xml:space="preserve">measurement - Test-bed measurement of gaseous and </t>
  </si>
  <si>
    <t>particulate exhaust emissions</t>
  </si>
  <si>
    <t>EN ISO 18854:2015</t>
  </si>
  <si>
    <t>with EN ISO 18854:2015. This test report has not been lodged with any other notified body.</t>
  </si>
  <si>
    <t>B. Essential Characteristics of the Engine Family and Common Parameters</t>
  </si>
  <si>
    <t>Type and commercial description of the of the engine family (Type on Certificate)</t>
  </si>
  <si>
    <r>
      <t xml:space="preserve">Emission control management systems </t>
    </r>
    <r>
      <rPr>
        <i/>
        <vertAlign val="superscript"/>
        <sz val="12"/>
        <rFont val="Arial"/>
        <family val="2"/>
      </rPr>
      <t>[5]</t>
    </r>
    <r>
      <rPr>
        <i/>
        <sz val="12"/>
        <rFont val="Arial"/>
        <family val="2"/>
      </rPr>
      <t>:</t>
    </r>
  </si>
  <si>
    <r>
      <t>A. Information concerning the conduct of the test(s)</t>
    </r>
    <r>
      <rPr>
        <b/>
        <sz val="12"/>
        <rFont val="Arial"/>
        <family val="2"/>
      </rPr>
      <t>:</t>
    </r>
  </si>
  <si>
    <t>To be completed in conjunction with the specifications given in EN ISO 18854-2015 cl. 7.</t>
  </si>
  <si>
    <t>This application is valid for:</t>
  </si>
  <si>
    <t>Indicate</t>
  </si>
  <si>
    <t>Directive 2013/53/EU (RCD II) related to CE marking for EU.</t>
  </si>
  <si>
    <t>[Yes, No]</t>
  </si>
  <si>
    <t>Recreational Craft Regulation (RCR) related to UKCA marking for United Kingdom</t>
  </si>
  <si>
    <t>Date (yymmdd) and Signature of Manufacturer or his authorised Representative:</t>
  </si>
  <si>
    <t>IMCI / IMCI (UK) office internal use</t>
  </si>
  <si>
    <t>Application accepted for IMCI: clear name, date (yymmdd) [Yes, No]</t>
  </si>
  <si>
    <t>Application accepted for IMCI (UK): clear name, date (yymmdd) [Yes, No]</t>
  </si>
  <si>
    <t>Comments to application or reason(s) if application refused</t>
  </si>
  <si>
    <t>with EN ISO 18854:2015. This application has not been lodged with any other notified body / conformity assessment body.</t>
  </si>
  <si>
    <r>
      <t xml:space="preserve">FOR  </t>
    </r>
    <r>
      <rPr>
        <b/>
        <sz val="12"/>
        <rFont val="Arial"/>
        <family val="2"/>
      </rPr>
      <t>IMCI / IMCI (UK)</t>
    </r>
    <r>
      <rPr>
        <sz val="12"/>
        <rFont val="Arial"/>
        <family val="2"/>
      </rPr>
      <t xml:space="preserve">  USE ONLY</t>
    </r>
  </si>
  <si>
    <t xml:space="preserve">  Certificate No.:</t>
  </si>
  <si>
    <t>7 - Signature by the inspector</t>
  </si>
  <si>
    <t>To be filled in by the inspector</t>
  </si>
  <si>
    <t>Boat Manufacturer:</t>
  </si>
  <si>
    <t>Boat Model Name:</t>
  </si>
  <si>
    <t>WIN Model Year:</t>
  </si>
  <si>
    <t>Evaluation by IMCI / IMCI (UK) Inspector:</t>
  </si>
  <si>
    <t>Date (yymmdd) and place of inspection:</t>
  </si>
  <si>
    <t>Inspector: clear name (surname, first name):</t>
  </si>
  <si>
    <t>Inspector: Stamp, Signature:</t>
  </si>
  <si>
    <t>Comments on the Evaluation by Inspector:</t>
  </si>
  <si>
    <t>Type and commercial description of the engine family</t>
  </si>
  <si>
    <t>Engine serial number:</t>
  </si>
  <si>
    <t>Routeing #:</t>
  </si>
  <si>
    <t>Certificate number:</t>
  </si>
  <si>
    <t>Evaluation activity by office staff member(s), if applicable</t>
  </si>
  <si>
    <t>Date of evaluation (yymmdd):</t>
  </si>
  <si>
    <t>Review activity by office staff member(s)</t>
  </si>
  <si>
    <t>Date of review (yymmdd):</t>
  </si>
  <si>
    <t>This page is only for IMCI / IMCI (UK) office use</t>
  </si>
  <si>
    <t>I declare under our sole responsibility that I have not been active for the manufacturer in design, construction, marketing or other activities. The contenct of these forms have been checked.</t>
  </si>
  <si>
    <t>Evaluation staff member: Signature</t>
  </si>
  <si>
    <t>Comments on evaluation by staff member:</t>
  </si>
  <si>
    <t>Evaluation staff member: first name, surname:</t>
  </si>
  <si>
    <t>Review staff member: first name, surname:</t>
  </si>
  <si>
    <t>Review staff member: Signature</t>
  </si>
  <si>
    <t>Comments on review by staff member:</t>
  </si>
  <si>
    <t>18854 _2018 Exhaust en240408</t>
  </si>
  <si>
    <t>The certification decision is made by signing and dating the corresponding IMCI certificate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</si>
</sst>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u/>
      <sz val="8"/>
      <color indexed="12"/>
      <name val="Arial"/>
      <family val="2"/>
    </font>
    <font>
      <vertAlign val="superscript"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2"/>
      <name val="Arial"/>
      <family val="2"/>
    </font>
    <font>
      <i/>
      <sz val="12"/>
      <name val="Arial"/>
      <family val="2"/>
    </font>
    <font>
      <i/>
      <vertAlign val="superscript"/>
      <sz val="12"/>
      <name val="Arial"/>
      <family val="2"/>
    </font>
    <font>
      <b/>
      <i/>
      <sz val="12"/>
      <name val="Arial"/>
      <family val="2"/>
    </font>
    <font>
      <b/>
      <i/>
      <vertAlign val="superscript"/>
      <sz val="12"/>
      <name val="Arial"/>
      <family val="2"/>
    </font>
    <font>
      <vertAlign val="subscript"/>
      <sz val="12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sz val="9.5"/>
      <name val="Calibri"/>
      <family val="2"/>
      <scheme val="minor"/>
    </font>
    <font>
      <b/>
      <u/>
      <sz val="9.5"/>
      <name val="Calibri"/>
      <family val="2"/>
      <scheme val="minor"/>
    </font>
    <font>
      <b/>
      <sz val="9.5"/>
      <name val="Calibri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mediumDashDotDot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9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0" fontId="1" fillId="0" borderId="9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Continuous" vertical="center" wrapText="1"/>
    </xf>
    <xf numFmtId="0" fontId="1" fillId="0" borderId="0" xfId="0" quotePrefix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9" xfId="0" quotePrefix="1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1" applyFont="1" applyBorder="1" applyAlignment="1" applyProtection="1">
      <alignment horizontal="left" vertical="center" wrapText="1"/>
    </xf>
    <xf numFmtId="0" fontId="1" fillId="0" borderId="7" xfId="0" quotePrefix="1" applyFont="1" applyBorder="1" applyAlignment="1">
      <alignment horizontal="left" vertical="center"/>
    </xf>
    <xf numFmtId="0" fontId="11" fillId="0" borderId="9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8" xfId="0" applyFont="1" applyBorder="1" applyAlignment="1">
      <alignment horizont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2" borderId="13" xfId="0" applyFont="1" applyFill="1" applyBorder="1" applyAlignment="1" applyProtection="1">
      <alignment vertical="center" wrapText="1"/>
      <protection locked="0"/>
    </xf>
    <xf numFmtId="0" fontId="1" fillId="2" borderId="25" xfId="0" applyFont="1" applyFill="1" applyBorder="1" applyAlignment="1" applyProtection="1">
      <alignment vertical="center" wrapText="1"/>
      <protection locked="0"/>
    </xf>
    <xf numFmtId="0" fontId="1" fillId="2" borderId="26" xfId="0" applyFont="1" applyFill="1" applyBorder="1" applyAlignment="1" applyProtection="1">
      <alignment vertical="center" wrapText="1"/>
      <protection locked="0"/>
    </xf>
    <xf numFmtId="0" fontId="1" fillId="2" borderId="27" xfId="0" applyFont="1" applyFill="1" applyBorder="1" applyAlignment="1" applyProtection="1">
      <alignment vertical="center" wrapText="1"/>
      <protection locked="0"/>
    </xf>
    <xf numFmtId="0" fontId="1" fillId="2" borderId="28" xfId="0" applyFont="1" applyFill="1" applyBorder="1" applyAlignment="1" applyProtection="1">
      <alignment vertical="center" wrapText="1"/>
      <protection locked="0"/>
    </xf>
    <xf numFmtId="0" fontId="1" fillId="2" borderId="29" xfId="0" applyFont="1" applyFill="1" applyBorder="1" applyAlignment="1" applyProtection="1">
      <alignment vertical="center" wrapText="1"/>
      <protection locked="0"/>
    </xf>
    <xf numFmtId="0" fontId="1" fillId="2" borderId="30" xfId="0" applyFont="1" applyFill="1" applyBorder="1" applyAlignment="1" applyProtection="1">
      <alignment vertical="center" wrapText="1"/>
      <protection locked="0"/>
    </xf>
    <xf numFmtId="0" fontId="1" fillId="2" borderId="31" xfId="0" applyFont="1" applyFill="1" applyBorder="1" applyAlignment="1" applyProtection="1">
      <alignment vertical="center" wrapText="1"/>
      <protection locked="0"/>
    </xf>
    <xf numFmtId="0" fontId="1" fillId="2" borderId="32" xfId="0" applyFont="1" applyFill="1" applyBorder="1" applyAlignment="1" applyProtection="1">
      <alignment vertical="center" wrapText="1"/>
      <protection locked="0"/>
    </xf>
    <xf numFmtId="0" fontId="1" fillId="2" borderId="33" xfId="0" applyFont="1" applyFill="1" applyBorder="1" applyAlignment="1" applyProtection="1">
      <alignment vertical="center" wrapText="1"/>
      <protection locked="0"/>
    </xf>
    <xf numFmtId="0" fontId="1" fillId="2" borderId="34" xfId="0" applyFont="1" applyFill="1" applyBorder="1" applyAlignment="1" applyProtection="1">
      <alignment vertical="center" wrapText="1"/>
      <protection locked="0"/>
    </xf>
    <xf numFmtId="0" fontId="1" fillId="2" borderId="35" xfId="0" applyFont="1" applyFill="1" applyBorder="1" applyAlignment="1" applyProtection="1">
      <alignment vertical="center" wrapText="1"/>
      <protection locked="0"/>
    </xf>
    <xf numFmtId="0" fontId="1" fillId="2" borderId="36" xfId="0" applyFont="1" applyFill="1" applyBorder="1" applyAlignment="1" applyProtection="1">
      <alignment vertical="center" wrapText="1"/>
      <protection locked="0"/>
    </xf>
    <xf numFmtId="0" fontId="1" fillId="2" borderId="37" xfId="0" applyFont="1" applyFill="1" applyBorder="1" applyAlignment="1" applyProtection="1">
      <alignment vertical="center" wrapText="1"/>
      <protection locked="0"/>
    </xf>
    <xf numFmtId="0" fontId="1" fillId="2" borderId="38" xfId="0" applyFont="1" applyFill="1" applyBorder="1" applyAlignment="1" applyProtection="1">
      <alignment vertical="center" wrapText="1"/>
      <protection locked="0"/>
    </xf>
    <xf numFmtId="0" fontId="1" fillId="2" borderId="39" xfId="0" applyFont="1" applyFill="1" applyBorder="1" applyAlignment="1" applyProtection="1">
      <alignment vertical="center" wrapText="1"/>
      <protection locked="0"/>
    </xf>
    <xf numFmtId="4" fontId="4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3" xfId="0" applyNumberFormat="1" applyFont="1" applyFill="1" applyBorder="1" applyAlignment="1" applyProtection="1">
      <alignment vertical="center" wrapText="1"/>
      <protection locked="0"/>
    </xf>
    <xf numFmtId="4" fontId="1" fillId="2" borderId="40" xfId="0" applyNumberFormat="1" applyFont="1" applyFill="1" applyBorder="1" applyAlignment="1" applyProtection="1">
      <alignment vertical="center" wrapText="1"/>
      <protection locked="0"/>
    </xf>
    <xf numFmtId="4" fontId="1" fillId="2" borderId="26" xfId="0" applyNumberFormat="1" applyFont="1" applyFill="1" applyBorder="1" applyAlignment="1" applyProtection="1">
      <alignment vertical="center" wrapText="1"/>
      <protection locked="0"/>
    </xf>
    <xf numFmtId="4" fontId="1" fillId="2" borderId="27" xfId="0" applyNumberFormat="1" applyFont="1" applyFill="1" applyBorder="1" applyAlignment="1" applyProtection="1">
      <alignment vertical="center" wrapText="1"/>
      <protection locked="0"/>
    </xf>
    <xf numFmtId="4" fontId="1" fillId="2" borderId="28" xfId="0" applyNumberFormat="1" applyFont="1" applyFill="1" applyBorder="1" applyAlignment="1" applyProtection="1">
      <alignment vertical="center" wrapText="1"/>
      <protection locked="0"/>
    </xf>
    <xf numFmtId="4" fontId="1" fillId="2" borderId="41" xfId="0" applyNumberFormat="1" applyFont="1" applyFill="1" applyBorder="1" applyAlignment="1" applyProtection="1">
      <alignment vertical="center" wrapText="1"/>
      <protection locked="0"/>
    </xf>
    <xf numFmtId="4" fontId="1" fillId="2" borderId="30" xfId="0" applyNumberFormat="1" applyFont="1" applyFill="1" applyBorder="1" applyAlignment="1" applyProtection="1">
      <alignment vertical="center" wrapText="1"/>
      <protection locked="0"/>
    </xf>
    <xf numFmtId="4" fontId="1" fillId="2" borderId="31" xfId="0" applyNumberFormat="1" applyFont="1" applyFill="1" applyBorder="1" applyAlignment="1" applyProtection="1">
      <alignment vertical="center" wrapText="1"/>
      <protection locked="0"/>
    </xf>
    <xf numFmtId="4" fontId="1" fillId="2" borderId="32" xfId="0" applyNumberFormat="1" applyFont="1" applyFill="1" applyBorder="1" applyAlignment="1" applyProtection="1">
      <alignment vertical="center" wrapText="1"/>
      <protection locked="0"/>
    </xf>
    <xf numFmtId="4" fontId="1" fillId="2" borderId="42" xfId="0" applyNumberFormat="1" applyFont="1" applyFill="1" applyBorder="1" applyAlignment="1" applyProtection="1">
      <alignment vertical="center" wrapText="1"/>
      <protection locked="0"/>
    </xf>
    <xf numFmtId="4" fontId="1" fillId="2" borderId="34" xfId="0" applyNumberFormat="1" applyFont="1" applyFill="1" applyBorder="1" applyAlignment="1" applyProtection="1">
      <alignment vertical="center" wrapText="1"/>
      <protection locked="0"/>
    </xf>
    <xf numFmtId="4" fontId="1" fillId="2" borderId="35" xfId="0" applyNumberFormat="1" applyFont="1" applyFill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0" borderId="43" xfId="0" applyFont="1" applyBorder="1" applyAlignment="1">
      <alignment horizontal="righ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4" fontId="1" fillId="0" borderId="46" xfId="0" applyNumberFormat="1" applyFont="1" applyBorder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4" fillId="0" borderId="19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 wrapText="1"/>
    </xf>
    <xf numFmtId="4" fontId="1" fillId="0" borderId="28" xfId="0" applyNumberFormat="1" applyFont="1" applyBorder="1" applyAlignment="1">
      <alignment vertical="center" wrapText="1"/>
    </xf>
    <xf numFmtId="4" fontId="1" fillId="0" borderId="41" xfId="0" applyNumberFormat="1" applyFont="1" applyBorder="1" applyAlignment="1">
      <alignment vertical="center" wrapText="1"/>
    </xf>
    <xf numFmtId="4" fontId="1" fillId="0" borderId="30" xfId="0" applyNumberFormat="1" applyFont="1" applyBorder="1" applyAlignment="1">
      <alignment vertical="center" wrapText="1"/>
    </xf>
    <xf numFmtId="4" fontId="1" fillId="0" borderId="31" xfId="0" applyNumberFormat="1" applyFont="1" applyBorder="1" applyAlignment="1">
      <alignment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40" xfId="0" applyNumberFormat="1" applyFont="1" applyBorder="1" applyAlignment="1">
      <alignment horizontal="center" vertical="center" wrapText="1"/>
    </xf>
    <xf numFmtId="3" fontId="1" fillId="0" borderId="26" xfId="0" applyNumberFormat="1" applyFont="1" applyBorder="1" applyAlignment="1">
      <alignment horizontal="center" vertical="center" wrapText="1"/>
    </xf>
    <xf numFmtId="3" fontId="1" fillId="0" borderId="27" xfId="0" applyNumberFormat="1" applyFont="1" applyBorder="1" applyAlignment="1">
      <alignment horizontal="center" vertical="center" wrapText="1"/>
    </xf>
    <xf numFmtId="3" fontId="1" fillId="0" borderId="32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3" fontId="1" fillId="0" borderId="36" xfId="0" applyNumberFormat="1" applyFont="1" applyBorder="1" applyAlignment="1">
      <alignment horizontal="center" vertical="center" wrapText="1"/>
    </xf>
    <xf numFmtId="3" fontId="1" fillId="0" borderId="47" xfId="0" applyNumberFormat="1" applyFont="1" applyBorder="1" applyAlignment="1">
      <alignment horizontal="center" vertical="center" wrapText="1"/>
    </xf>
    <xf numFmtId="3" fontId="1" fillId="0" borderId="38" xfId="0" applyNumberFormat="1" applyFont="1" applyBorder="1" applyAlignment="1">
      <alignment horizontal="center" vertical="center" wrapText="1"/>
    </xf>
    <xf numFmtId="3" fontId="1" fillId="0" borderId="39" xfId="0" applyNumberFormat="1" applyFont="1" applyBorder="1" applyAlignment="1">
      <alignment horizontal="center" vertical="center" wrapText="1"/>
    </xf>
    <xf numFmtId="3" fontId="1" fillId="0" borderId="42" xfId="0" applyNumberFormat="1" applyFont="1" applyBorder="1" applyAlignment="1">
      <alignment horizontal="center" vertical="center" wrapText="1"/>
    </xf>
    <xf numFmtId="3" fontId="1" fillId="0" borderId="34" xfId="0" applyNumberFormat="1" applyFont="1" applyBorder="1" applyAlignment="1">
      <alignment horizontal="center" vertical="center" wrapText="1"/>
    </xf>
    <xf numFmtId="3" fontId="1" fillId="0" borderId="35" xfId="0" applyNumberFormat="1" applyFont="1" applyBorder="1" applyAlignment="1">
      <alignment horizontal="center" vertical="center" wrapText="1"/>
    </xf>
    <xf numFmtId="0" fontId="6" fillId="0" borderId="0" xfId="1" applyAlignment="1" applyProtection="1">
      <alignment vertical="center" wrapText="1"/>
    </xf>
    <xf numFmtId="0" fontId="6" fillId="0" borderId="0" xfId="1" applyBorder="1" applyAlignment="1" applyProtection="1">
      <alignment vertical="center" wrapText="1"/>
    </xf>
    <xf numFmtId="4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40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3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4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36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47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38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8" xfId="0" applyBorder="1"/>
    <xf numFmtId="0" fontId="0" fillId="0" borderId="49" xfId="0" applyBorder="1"/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26" xfId="0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0" fillId="0" borderId="28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3" xfId="0" applyBorder="1"/>
    <xf numFmtId="0" fontId="0" fillId="0" borderId="54" xfId="0" applyBorder="1"/>
    <xf numFmtId="0" fontId="0" fillId="0" borderId="54" xfId="0" applyBorder="1" applyAlignment="1">
      <alignment horizontal="center"/>
    </xf>
    <xf numFmtId="0" fontId="17" fillId="0" borderId="7" xfId="0" applyFont="1" applyBorder="1"/>
    <xf numFmtId="0" fontId="4" fillId="0" borderId="6" xfId="0" applyFont="1" applyBorder="1"/>
    <xf numFmtId="0" fontId="17" fillId="0" borderId="49" xfId="0" applyFont="1" applyBorder="1"/>
    <xf numFmtId="0" fontId="17" fillId="0" borderId="13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3" fillId="0" borderId="7" xfId="0" applyFont="1" applyBorder="1"/>
    <xf numFmtId="0" fontId="17" fillId="0" borderId="36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50" xfId="0" applyFont="1" applyBorder="1" applyAlignment="1">
      <alignment horizontal="center"/>
    </xf>
    <xf numFmtId="0" fontId="17" fillId="0" borderId="2" xfId="0" applyFont="1" applyBorder="1"/>
    <xf numFmtId="0" fontId="17" fillId="0" borderId="26" xfId="0" applyFont="1" applyBorder="1" applyAlignment="1">
      <alignment horizontal="center"/>
    </xf>
    <xf numFmtId="0" fontId="17" fillId="0" borderId="52" xfId="0" applyFont="1" applyBorder="1"/>
    <xf numFmtId="0" fontId="17" fillId="0" borderId="28" xfId="0" applyFont="1" applyBorder="1" applyAlignment="1">
      <alignment horizontal="center"/>
    </xf>
    <xf numFmtId="0" fontId="17" fillId="0" borderId="52" xfId="0" applyFont="1" applyBorder="1" applyAlignment="1">
      <alignment horizontal="center"/>
    </xf>
    <xf numFmtId="0" fontId="17" fillId="0" borderId="30" xfId="0" applyFont="1" applyBorder="1" applyAlignment="1">
      <alignment horizontal="center"/>
    </xf>
    <xf numFmtId="0" fontId="17" fillId="0" borderId="54" xfId="0" applyFont="1" applyBorder="1"/>
    <xf numFmtId="0" fontId="17" fillId="0" borderId="5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4" fontId="1" fillId="3" borderId="10" xfId="0" applyNumberFormat="1" applyFont="1" applyFill="1" applyBorder="1" applyAlignment="1" applyProtection="1">
      <alignment horizontal="right" vertical="center"/>
      <protection locked="0"/>
    </xf>
    <xf numFmtId="4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15" fontId="1" fillId="3" borderId="0" xfId="0" applyNumberFormat="1" applyFont="1" applyFill="1" applyAlignment="1" applyProtection="1">
      <alignment vertical="center"/>
      <protection locked="0"/>
    </xf>
    <xf numFmtId="0" fontId="3" fillId="0" borderId="14" xfId="0" quotePrefix="1" applyFont="1" applyBorder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8" fillId="0" borderId="9" xfId="0" quotePrefix="1" applyFont="1" applyBorder="1" applyAlignment="1">
      <alignment horizontal="left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68" xfId="0" applyFont="1" applyBorder="1" applyAlignment="1">
      <alignment vertical="center"/>
    </xf>
    <xf numFmtId="0" fontId="18" fillId="0" borderId="52" xfId="0" applyFont="1" applyBorder="1" applyAlignment="1">
      <alignment vertical="center"/>
    </xf>
    <xf numFmtId="49" fontId="18" fillId="3" borderId="29" xfId="0" applyNumberFormat="1" applyFont="1" applyFill="1" applyBorder="1" applyAlignment="1" applyProtection="1">
      <alignment horizontal="right" vertical="center"/>
      <protection locked="0"/>
    </xf>
    <xf numFmtId="0" fontId="18" fillId="0" borderId="68" xfId="0" applyFont="1" applyBorder="1" applyAlignment="1">
      <alignment horizontal="left"/>
    </xf>
    <xf numFmtId="0" fontId="18" fillId="0" borderId="52" xfId="0" applyFont="1" applyBorder="1" applyAlignment="1">
      <alignment horizontal="center"/>
    </xf>
    <xf numFmtId="0" fontId="18" fillId="0" borderId="33" xfId="0" applyFont="1" applyBorder="1"/>
    <xf numFmtId="0" fontId="18" fillId="0" borderId="0" xfId="0" quotePrefix="1" applyFont="1" applyAlignment="1">
      <alignment horizontal="left" vertical="center"/>
    </xf>
    <xf numFmtId="0" fontId="18" fillId="0" borderId="69" xfId="0" quotePrefix="1" applyFont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/>
    </xf>
    <xf numFmtId="0" fontId="18" fillId="0" borderId="33" xfId="0" quotePrefix="1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49" fontId="18" fillId="3" borderId="10" xfId="0" applyNumberFormat="1" applyFont="1" applyFill="1" applyBorder="1" applyAlignment="1" applyProtection="1">
      <alignment horizontal="right" vertical="center"/>
      <protection locked="0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Continuous" vertical="center"/>
    </xf>
    <xf numFmtId="0" fontId="21" fillId="0" borderId="0" xfId="0" applyFont="1" applyAlignment="1">
      <alignment horizontal="left" vertical="center"/>
    </xf>
    <xf numFmtId="49" fontId="18" fillId="0" borderId="0" xfId="0" applyNumberFormat="1" applyFont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52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0" borderId="52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21" fillId="0" borderId="0" xfId="0" applyFont="1" applyAlignment="1">
      <alignment horizontal="center" vertical="center"/>
    </xf>
    <xf numFmtId="0" fontId="1" fillId="0" borderId="57" xfId="0" applyFont="1" applyBorder="1" applyAlignment="1">
      <alignment horizontal="justify" vertical="center" wrapText="1"/>
    </xf>
    <xf numFmtId="0" fontId="1" fillId="0" borderId="15" xfId="0" applyFont="1" applyBorder="1" applyAlignment="1">
      <alignment horizontal="justify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right" wrapText="1"/>
    </xf>
    <xf numFmtId="0" fontId="4" fillId="0" borderId="49" xfId="0" applyFont="1" applyBorder="1" applyAlignment="1">
      <alignment horizontal="right" wrapText="1"/>
    </xf>
    <xf numFmtId="0" fontId="4" fillId="0" borderId="58" xfId="0" applyFont="1" applyBorder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  <xf numFmtId="0" fontId="0" fillId="0" borderId="15" xfId="0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49" fontId="1" fillId="2" borderId="52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1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0" xfId="1" applyFont="1" applyBorder="1" applyAlignment="1" applyProtection="1">
      <alignment horizontal="left" vertical="center" wrapText="1"/>
    </xf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3" borderId="0" xfId="0" applyNumberFormat="1" applyFont="1" applyFill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15" fontId="1" fillId="3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49" fontId="1" fillId="3" borderId="0" xfId="0" applyNumberFormat="1" applyFont="1" applyFill="1" applyAlignment="1" applyProtection="1">
      <alignment horizontal="center" vertical="center"/>
      <protection locked="0"/>
    </xf>
    <xf numFmtId="49" fontId="0" fillId="0" borderId="67" xfId="0" applyNumberFormat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65" xfId="0" applyFont="1" applyFill="1" applyBorder="1" applyAlignment="1" applyProtection="1">
      <alignment horizontal="left" vertical="center" wrapText="1"/>
      <protection locked="0"/>
    </xf>
    <xf numFmtId="0" fontId="1" fillId="2" borderId="66" xfId="0" applyFont="1" applyFill="1" applyBorder="1" applyAlignment="1" applyProtection="1">
      <alignment horizontal="left" vertical="center" wrapText="1"/>
      <protection locked="0"/>
    </xf>
    <xf numFmtId="0" fontId="1" fillId="0" borderId="63" xfId="0" applyFont="1" applyBorder="1" applyAlignment="1">
      <alignment horizontal="left" vertical="center" wrapText="1"/>
    </xf>
    <xf numFmtId="0" fontId="1" fillId="0" borderId="64" xfId="0" applyFont="1" applyBorder="1" applyAlignment="1">
      <alignment horizontal="left" vertical="center" wrapText="1"/>
    </xf>
    <xf numFmtId="0" fontId="4" fillId="0" borderId="48" xfId="0" applyFont="1" applyBorder="1" applyAlignment="1">
      <alignment horizontal="right" vertical="center" wrapText="1"/>
    </xf>
    <xf numFmtId="0" fontId="4" fillId="0" borderId="49" xfId="0" applyFont="1" applyBorder="1" applyAlignment="1">
      <alignment horizontal="right" vertical="center" wrapText="1"/>
    </xf>
    <xf numFmtId="0" fontId="4" fillId="0" borderId="58" xfId="0" applyFont="1" applyBorder="1" applyAlignment="1">
      <alignment horizontal="right" vertical="center" wrapText="1"/>
    </xf>
    <xf numFmtId="0" fontId="1" fillId="2" borderId="57" xfId="0" applyFont="1" applyFill="1" applyBorder="1" applyAlignment="1" applyProtection="1">
      <alignment horizontal="left" vertical="center" wrapText="1"/>
      <protection locked="0"/>
    </xf>
    <xf numFmtId="0" fontId="1" fillId="2" borderId="15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2" borderId="59" xfId="0" applyFont="1" applyFill="1" applyBorder="1" applyAlignment="1" applyProtection="1">
      <alignment horizontal="left" vertical="center" wrapText="1"/>
      <protection locked="0"/>
    </xf>
    <xf numFmtId="0" fontId="1" fillId="2" borderId="60" xfId="0" applyFont="1" applyFill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1" fillId="0" borderId="61" xfId="0" applyFont="1" applyBorder="1" applyAlignment="1">
      <alignment horizontal="left" vertical="center" wrapText="1"/>
    </xf>
    <xf numFmtId="0" fontId="1" fillId="0" borderId="62" xfId="0" applyFont="1" applyBorder="1" applyAlignment="1">
      <alignment horizontal="left" vertical="center" wrapText="1"/>
    </xf>
    <xf numFmtId="0" fontId="1" fillId="0" borderId="59" xfId="0" applyFont="1" applyBorder="1" applyAlignment="1">
      <alignment horizontal="left" vertical="center" wrapText="1"/>
    </xf>
    <xf numFmtId="0" fontId="1" fillId="0" borderId="60" xfId="0" applyFont="1" applyBorder="1" applyAlignment="1">
      <alignment horizontal="left" vertical="center" wrapText="1"/>
    </xf>
    <xf numFmtId="0" fontId="1" fillId="0" borderId="5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8" fillId="0" borderId="0" xfId="0" applyFont="1"/>
    <xf numFmtId="49" fontId="1" fillId="0" borderId="52" xfId="0" applyNumberFormat="1" applyFont="1" applyBorder="1" applyAlignment="1" applyProtection="1">
      <alignment horizontal="left" vertical="center" wrapText="1"/>
      <protection locked="0"/>
    </xf>
    <xf numFmtId="0" fontId="18" fillId="0" borderId="69" xfId="0" quotePrefix="1" applyFont="1" applyBorder="1" applyAlignment="1">
      <alignment horizontal="left" vertical="center"/>
    </xf>
    <xf numFmtId="0" fontId="18" fillId="0" borderId="4" xfId="0" quotePrefix="1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49" fontId="19" fillId="5" borderId="0" xfId="0" applyNumberFormat="1" applyFont="1" applyFill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center" vertical="center" wrapText="1"/>
    </xf>
    <xf numFmtId="49" fontId="18" fillId="3" borderId="70" xfId="0" applyNumberFormat="1" applyFont="1" applyFill="1" applyBorder="1" applyAlignment="1" applyProtection="1">
      <alignment horizontal="left" vertical="top" wrapText="1"/>
      <protection locked="0"/>
    </xf>
    <xf numFmtId="49" fontId="18" fillId="3" borderId="10" xfId="0" applyNumberFormat="1" applyFont="1" applyFill="1" applyBorder="1" applyAlignment="1" applyProtection="1">
      <alignment horizontal="left" vertical="top" wrapText="1"/>
      <protection locked="0"/>
    </xf>
    <xf numFmtId="49" fontId="18" fillId="3" borderId="71" xfId="0" applyNumberFormat="1" applyFont="1" applyFill="1" applyBorder="1" applyAlignment="1" applyProtection="1">
      <alignment horizontal="left" vertical="top" wrapText="1"/>
      <protection locked="0"/>
    </xf>
    <xf numFmtId="15" fontId="18" fillId="3" borderId="70" xfId="0" applyNumberFormat="1" applyFont="1" applyFill="1" applyBorder="1" applyAlignment="1" applyProtection="1">
      <alignment horizontal="right" vertical="center"/>
      <protection locked="0"/>
    </xf>
    <xf numFmtId="15" fontId="18" fillId="3" borderId="10" xfId="0" applyNumberFormat="1" applyFont="1" applyFill="1" applyBorder="1" applyAlignment="1" applyProtection="1">
      <alignment horizontal="right" vertical="center"/>
      <protection locked="0"/>
    </xf>
    <xf numFmtId="15" fontId="18" fillId="3" borderId="71" xfId="0" applyNumberFormat="1" applyFont="1" applyFill="1" applyBorder="1" applyAlignment="1" applyProtection="1">
      <alignment horizontal="right" vertical="center"/>
      <protection locked="0"/>
    </xf>
    <xf numFmtId="49" fontId="19" fillId="4" borderId="0" xfId="0" applyNumberFormat="1" applyFont="1" applyFill="1" applyAlignment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8" fillId="0" borderId="0" xfId="0" applyFont="1" applyAlignment="1">
      <alignment horizontal="left"/>
    </xf>
    <xf numFmtId="0" fontId="18" fillId="0" borderId="0" xfId="0" quotePrefix="1" applyFont="1" applyAlignment="1">
      <alignment horizontal="left" vertical="center"/>
    </xf>
    <xf numFmtId="49" fontId="18" fillId="3" borderId="10" xfId="0" applyNumberFormat="1" applyFont="1" applyFill="1" applyBorder="1" applyAlignment="1" applyProtection="1">
      <alignment horizontal="left" vertical="center"/>
      <protection locked="0"/>
    </xf>
    <xf numFmtId="15" fontId="18" fillId="3" borderId="10" xfId="0" applyNumberFormat="1" applyFont="1" applyFill="1" applyBorder="1" applyAlignment="1" applyProtection="1">
      <alignment horizontal="left" vertical="center"/>
      <protection locked="0"/>
    </xf>
    <xf numFmtId="0" fontId="18" fillId="0" borderId="67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854892</xdr:colOff>
      <xdr:row>0</xdr:row>
      <xdr:rowOff>2230244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34B39878-1B70-422A-802E-3DB2AEF4D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62026" cy="22302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847261</xdr:colOff>
      <xdr:row>0</xdr:row>
      <xdr:rowOff>1113565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D91BEF6-49CF-4870-9D3B-1C9302DDA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51220" cy="11167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308</xdr:colOff>
      <xdr:row>0</xdr:row>
      <xdr:rowOff>1115891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DBCF3DDD-86FB-41A9-BA87-09271762D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74450" cy="11190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2089</xdr:colOff>
      <xdr:row>0</xdr:row>
      <xdr:rowOff>1115115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9EF1BC90-4078-42DC-9112-C20C2E66B7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66706" cy="1118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2089</xdr:colOff>
      <xdr:row>0</xdr:row>
      <xdr:rowOff>1115115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4B70294-13A3-4CC6-AC01-0A3E138DA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59272" cy="11182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1031875</xdr:colOff>
      <xdr:row>1</xdr:row>
      <xdr:rowOff>20754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3DB24BF-21EF-4EA2-959F-133D38B2D1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858625" cy="11796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12313</xdr:colOff>
      <xdr:row>0</xdr:row>
      <xdr:rowOff>1192740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E936477-9D6A-4189-A723-8C362CD7A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10122" cy="11927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733425</xdr:colOff>
      <xdr:row>0</xdr:row>
      <xdr:rowOff>581231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937AA49-29E6-428E-9777-B3905DE66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67400" cy="58440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854075</xdr:colOff>
      <xdr:row>0</xdr:row>
      <xdr:rowOff>582509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D6787C8-95A9-4772-861C-4CBC55DF4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848350" cy="5825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tabSelected="1" showRuler="0" zoomScale="82" zoomScaleNormal="82" zoomScalePageLayoutView="82" workbookViewId="0">
      <selection activeCell="C11" sqref="C11:H11"/>
    </sheetView>
  </sheetViews>
  <sheetFormatPr baseColWidth="10" defaultColWidth="11.453125" defaultRowHeight="15.5" x14ac:dyDescent="0.25"/>
  <cols>
    <col min="1" max="1" width="5.26953125" style="1" customWidth="1"/>
    <col min="2" max="2" width="76.26953125" style="2" customWidth="1"/>
    <col min="3" max="3" width="15" style="2" customWidth="1"/>
    <col min="4" max="8" width="12.7265625" style="2" customWidth="1"/>
    <col min="9" max="16384" width="11.453125" style="2"/>
  </cols>
  <sheetData>
    <row r="1" spans="1:8" ht="179.15" customHeight="1" x14ac:dyDescent="0.25">
      <c r="A1" s="205"/>
      <c r="B1" s="205"/>
      <c r="C1" s="205"/>
      <c r="D1" s="205"/>
      <c r="E1" s="205"/>
      <c r="F1" s="205"/>
      <c r="G1" s="205"/>
      <c r="H1" s="205"/>
    </row>
    <row r="2" spans="1:8" s="198" customFormat="1" ht="10" customHeight="1" x14ac:dyDescent="0.25">
      <c r="A2" s="197"/>
      <c r="B2" s="197"/>
      <c r="C2" s="197"/>
      <c r="D2" s="197"/>
      <c r="E2" s="197"/>
      <c r="F2" s="197"/>
      <c r="G2" s="197"/>
      <c r="H2" s="197"/>
    </row>
    <row r="3" spans="1:8" s="198" customFormat="1" ht="10" customHeight="1" x14ac:dyDescent="0.25">
      <c r="A3" s="197"/>
      <c r="B3" s="200" t="s">
        <v>334</v>
      </c>
      <c r="C3" s="197"/>
      <c r="D3" s="197"/>
      <c r="E3" s="197"/>
      <c r="F3" s="197"/>
      <c r="G3" s="197"/>
      <c r="H3" s="197"/>
    </row>
    <row r="4" spans="1:8" s="198" customFormat="1" ht="10" customHeight="1" thickBot="1" x14ac:dyDescent="0.3">
      <c r="A4" s="197"/>
      <c r="B4" s="199"/>
      <c r="C4" s="199"/>
      <c r="D4" s="199"/>
      <c r="E4" s="199"/>
      <c r="F4" s="199"/>
      <c r="G4" s="199"/>
    </row>
    <row r="5" spans="1:8" x14ac:dyDescent="0.25">
      <c r="B5" s="4" t="s">
        <v>0</v>
      </c>
      <c r="C5" s="5" t="s">
        <v>1</v>
      </c>
      <c r="D5" s="6"/>
      <c r="E5" s="6"/>
      <c r="F5" s="6"/>
      <c r="G5" s="7"/>
      <c r="H5" s="7"/>
    </row>
    <row r="6" spans="1:8" x14ac:dyDescent="0.25">
      <c r="B6" s="4" t="s">
        <v>285</v>
      </c>
      <c r="C6" s="175" t="s">
        <v>307</v>
      </c>
      <c r="D6" s="16"/>
      <c r="G6" s="8"/>
      <c r="H6" s="9"/>
    </row>
    <row r="7" spans="1:8" ht="16" thickBot="1" x14ac:dyDescent="0.3">
      <c r="A7" s="10"/>
      <c r="B7" s="4" t="s">
        <v>286</v>
      </c>
      <c r="C7" s="11"/>
      <c r="D7" s="31"/>
      <c r="E7" s="12"/>
      <c r="F7" s="12"/>
      <c r="G7" s="12"/>
      <c r="H7" s="13"/>
    </row>
    <row r="8" spans="1:8" x14ac:dyDescent="0.25">
      <c r="A8" s="10"/>
      <c r="B8" s="4" t="s">
        <v>287</v>
      </c>
      <c r="C8" s="16"/>
      <c r="D8" s="16"/>
    </row>
    <row r="9" spans="1:8" x14ac:dyDescent="0.25">
      <c r="A9" s="14"/>
      <c r="B9" s="4" t="s">
        <v>288</v>
      </c>
      <c r="C9" s="15"/>
      <c r="D9" s="15"/>
      <c r="E9" s="15"/>
      <c r="F9" s="15"/>
    </row>
    <row r="10" spans="1:8" s="18" customFormat="1" x14ac:dyDescent="0.25">
      <c r="A10" s="21"/>
      <c r="C10" s="22"/>
      <c r="D10" s="22"/>
      <c r="E10" s="22"/>
      <c r="F10" s="22"/>
    </row>
    <row r="11" spans="1:8" s="18" customFormat="1" x14ac:dyDescent="0.25">
      <c r="A11" s="19"/>
      <c r="B11" s="23" t="s">
        <v>2</v>
      </c>
      <c r="C11" s="203"/>
      <c r="D11" s="203"/>
      <c r="E11" s="203"/>
      <c r="F11" s="203"/>
      <c r="G11" s="203"/>
      <c r="H11" s="203"/>
    </row>
    <row r="12" spans="1:8" s="18" customFormat="1" x14ac:dyDescent="0.25">
      <c r="A12" s="19"/>
      <c r="B12" s="23" t="s">
        <v>3</v>
      </c>
      <c r="C12" s="203"/>
      <c r="D12" s="203"/>
      <c r="E12" s="203"/>
      <c r="F12" s="203"/>
      <c r="G12" s="203"/>
      <c r="H12" s="203"/>
    </row>
    <row r="13" spans="1:8" s="18" customFormat="1" x14ac:dyDescent="0.25">
      <c r="A13" s="19"/>
      <c r="B13" s="23" t="s">
        <v>284</v>
      </c>
      <c r="C13" s="203"/>
      <c r="D13" s="203"/>
      <c r="E13" s="203"/>
      <c r="F13" s="203"/>
      <c r="G13" s="203"/>
      <c r="H13" s="203"/>
    </row>
    <row r="14" spans="1:8" s="18" customFormat="1" x14ac:dyDescent="0.25">
      <c r="A14" s="19"/>
      <c r="B14" s="23" t="s">
        <v>4</v>
      </c>
      <c r="C14" s="203"/>
      <c r="D14" s="203"/>
      <c r="E14" s="203"/>
      <c r="F14" s="203"/>
      <c r="G14" s="203"/>
      <c r="H14" s="203"/>
    </row>
    <row r="15" spans="1:8" s="18" customFormat="1" x14ac:dyDescent="0.25">
      <c r="A15" s="19"/>
      <c r="B15" s="23" t="s">
        <v>5</v>
      </c>
      <c r="C15" s="203"/>
      <c r="D15" s="203"/>
      <c r="E15" s="203"/>
      <c r="F15" s="203"/>
      <c r="G15" s="203"/>
      <c r="H15" s="203"/>
    </row>
    <row r="16" spans="1:8" s="18" customFormat="1" x14ac:dyDescent="0.25">
      <c r="A16" s="19"/>
      <c r="B16" s="23" t="s">
        <v>6</v>
      </c>
      <c r="C16" s="203"/>
      <c r="D16" s="203"/>
      <c r="E16" s="203"/>
      <c r="F16" s="203"/>
      <c r="G16" s="203"/>
      <c r="H16" s="203"/>
    </row>
    <row r="17" spans="1:8" s="18" customFormat="1" x14ac:dyDescent="0.25">
      <c r="A17" s="19"/>
      <c r="B17" s="24" t="s">
        <v>7</v>
      </c>
      <c r="C17" s="203"/>
      <c r="D17" s="203"/>
      <c r="E17" s="203"/>
      <c r="F17" s="203"/>
      <c r="G17" s="203"/>
      <c r="H17" s="203"/>
    </row>
    <row r="18" spans="1:8" s="18" customFormat="1" x14ac:dyDescent="0.25">
      <c r="A18" s="19"/>
      <c r="B18" s="24" t="s">
        <v>8</v>
      </c>
      <c r="C18" s="203"/>
      <c r="D18" s="203"/>
      <c r="E18" s="203"/>
      <c r="F18" s="203"/>
      <c r="G18" s="203"/>
      <c r="H18" s="203"/>
    </row>
    <row r="19" spans="1:8" s="18" customFormat="1" x14ac:dyDescent="0.25">
      <c r="A19" s="19"/>
      <c r="B19" s="23" t="s">
        <v>9</v>
      </c>
      <c r="C19" s="203"/>
      <c r="D19" s="203"/>
      <c r="E19" s="203"/>
      <c r="F19" s="203"/>
      <c r="G19" s="203"/>
      <c r="H19" s="203"/>
    </row>
    <row r="20" spans="1:8" s="18" customFormat="1" x14ac:dyDescent="0.25">
      <c r="A20" s="19"/>
      <c r="B20" s="23" t="s">
        <v>10</v>
      </c>
      <c r="C20" s="203"/>
      <c r="D20" s="203"/>
      <c r="E20" s="203"/>
      <c r="F20" s="203"/>
      <c r="G20" s="203"/>
      <c r="H20" s="203"/>
    </row>
    <row r="21" spans="1:8" s="18" customFormat="1" x14ac:dyDescent="0.25">
      <c r="A21" s="19"/>
      <c r="B21" s="23" t="s">
        <v>11</v>
      </c>
      <c r="C21" s="203"/>
      <c r="D21" s="203"/>
      <c r="E21" s="203"/>
      <c r="F21" s="203"/>
      <c r="G21" s="203"/>
      <c r="H21" s="203"/>
    </row>
    <row r="22" spans="1:8" s="18" customFormat="1" x14ac:dyDescent="0.25">
      <c r="A22" s="19"/>
      <c r="B22" s="23" t="s">
        <v>16</v>
      </c>
      <c r="C22" s="203"/>
      <c r="D22" s="203"/>
      <c r="E22" s="203"/>
      <c r="F22" s="203"/>
      <c r="G22" s="203"/>
      <c r="H22" s="203"/>
    </row>
    <row r="23" spans="1:8" s="18" customFormat="1" x14ac:dyDescent="0.25">
      <c r="A23" s="19"/>
      <c r="B23" s="22"/>
      <c r="C23" s="22"/>
      <c r="D23" s="22"/>
      <c r="E23" s="22"/>
      <c r="F23" s="22"/>
      <c r="G23" s="22"/>
    </row>
    <row r="24" spans="1:8" s="18" customFormat="1" x14ac:dyDescent="0.25">
      <c r="A24" s="206" t="s">
        <v>295</v>
      </c>
      <c r="B24" s="206"/>
      <c r="C24" s="15"/>
      <c r="F24" s="22"/>
      <c r="G24" s="15"/>
      <c r="H24" s="168" t="s">
        <v>296</v>
      </c>
    </row>
    <row r="25" spans="1:8" s="18" customFormat="1" x14ac:dyDescent="0.25">
      <c r="A25" s="1"/>
      <c r="B25" s="16" t="s">
        <v>297</v>
      </c>
      <c r="C25" s="15"/>
      <c r="F25" s="22"/>
      <c r="G25" s="1" t="s">
        <v>298</v>
      </c>
      <c r="H25" s="169"/>
    </row>
    <row r="26" spans="1:8" s="18" customFormat="1" x14ac:dyDescent="0.25">
      <c r="A26" s="1"/>
      <c r="B26" s="15" t="s">
        <v>299</v>
      </c>
      <c r="C26" s="15"/>
      <c r="F26" s="22"/>
      <c r="G26" s="1" t="s">
        <v>298</v>
      </c>
      <c r="H26" s="170"/>
    </row>
    <row r="27" spans="1:8" s="18" customFormat="1" x14ac:dyDescent="0.25">
      <c r="A27" s="19"/>
      <c r="B27" s="22"/>
      <c r="C27" s="22"/>
      <c r="D27" s="22"/>
      <c r="E27" s="22"/>
      <c r="F27" s="22"/>
      <c r="G27" s="22"/>
    </row>
    <row r="28" spans="1:8" s="18" customFormat="1" x14ac:dyDescent="0.25">
      <c r="A28" s="19"/>
      <c r="B28" s="22"/>
      <c r="C28" s="22"/>
      <c r="D28" s="22"/>
      <c r="E28" s="22"/>
      <c r="F28" s="22"/>
      <c r="G28" s="22"/>
    </row>
    <row r="29" spans="1:8" s="18" customFormat="1" ht="16" customHeight="1" x14ac:dyDescent="0.25">
      <c r="A29" s="209" t="s">
        <v>157</v>
      </c>
      <c r="B29" s="209"/>
      <c r="C29" s="208" t="s">
        <v>54</v>
      </c>
      <c r="D29" s="208"/>
      <c r="E29" s="208"/>
      <c r="F29" s="208"/>
      <c r="G29" s="208"/>
      <c r="H29" s="208"/>
    </row>
    <row r="30" spans="1:8" s="18" customFormat="1" ht="31" x14ac:dyDescent="0.25">
      <c r="A30" s="25">
        <v>1</v>
      </c>
      <c r="B30" s="17" t="s">
        <v>291</v>
      </c>
      <c r="C30" s="203"/>
      <c r="D30" s="203"/>
      <c r="E30" s="203"/>
      <c r="F30" s="203"/>
      <c r="G30" s="203"/>
      <c r="H30" s="203"/>
    </row>
    <row r="31" spans="1:8" s="18" customFormat="1" x14ac:dyDescent="0.25">
      <c r="A31" s="25">
        <f t="shared" ref="A31:A40" si="0">1+A30</f>
        <v>2</v>
      </c>
      <c r="B31" s="17" t="s">
        <v>20</v>
      </c>
      <c r="C31" s="203"/>
      <c r="D31" s="203"/>
      <c r="E31" s="203"/>
      <c r="F31" s="203"/>
      <c r="G31" s="203"/>
      <c r="H31" s="203"/>
    </row>
    <row r="32" spans="1:8" s="18" customFormat="1" ht="18.5" x14ac:dyDescent="0.25">
      <c r="A32" s="25">
        <f t="shared" si="0"/>
        <v>3</v>
      </c>
      <c r="B32" s="17" t="s">
        <v>21</v>
      </c>
      <c r="C32" s="203"/>
      <c r="D32" s="203"/>
      <c r="E32" s="203"/>
      <c r="F32" s="203"/>
      <c r="G32" s="203"/>
      <c r="H32" s="203"/>
    </row>
    <row r="33" spans="1:8" s="18" customFormat="1" x14ac:dyDescent="0.25">
      <c r="A33" s="25">
        <f t="shared" si="0"/>
        <v>4</v>
      </c>
      <c r="B33" s="17" t="s">
        <v>22</v>
      </c>
      <c r="C33" s="203"/>
      <c r="D33" s="203"/>
      <c r="E33" s="203"/>
      <c r="F33" s="203"/>
      <c r="G33" s="203"/>
      <c r="H33" s="203"/>
    </row>
    <row r="34" spans="1:8" s="18" customFormat="1" x14ac:dyDescent="0.25">
      <c r="A34" s="25">
        <f t="shared" si="0"/>
        <v>5</v>
      </c>
      <c r="B34" s="17" t="s">
        <v>23</v>
      </c>
      <c r="C34" s="203"/>
      <c r="D34" s="203"/>
      <c r="E34" s="203"/>
      <c r="F34" s="203"/>
      <c r="G34" s="203"/>
      <c r="H34" s="203"/>
    </row>
    <row r="35" spans="1:8" s="18" customFormat="1" x14ac:dyDescent="0.25">
      <c r="A35" s="25">
        <f t="shared" si="0"/>
        <v>6</v>
      </c>
      <c r="B35" s="17" t="s">
        <v>24</v>
      </c>
      <c r="C35" s="203"/>
      <c r="D35" s="203"/>
      <c r="E35" s="203"/>
      <c r="F35" s="203"/>
      <c r="G35" s="203"/>
      <c r="H35" s="203"/>
    </row>
    <row r="36" spans="1:8" s="18" customFormat="1" x14ac:dyDescent="0.25">
      <c r="A36" s="25">
        <f t="shared" si="0"/>
        <v>7</v>
      </c>
      <c r="B36" s="17" t="s">
        <v>26</v>
      </c>
      <c r="C36" s="203"/>
      <c r="D36" s="203"/>
      <c r="E36" s="203"/>
      <c r="F36" s="203"/>
      <c r="G36" s="203"/>
      <c r="H36" s="203"/>
    </row>
    <row r="37" spans="1:8" s="18" customFormat="1" x14ac:dyDescent="0.25">
      <c r="A37" s="25">
        <f t="shared" si="0"/>
        <v>8</v>
      </c>
      <c r="B37" s="17" t="s">
        <v>25</v>
      </c>
      <c r="C37" s="203"/>
      <c r="D37" s="203"/>
      <c r="E37" s="203"/>
      <c r="F37" s="203"/>
      <c r="G37" s="203"/>
      <c r="H37" s="203"/>
    </row>
    <row r="38" spans="1:8" s="18" customFormat="1" x14ac:dyDescent="0.25">
      <c r="A38" s="25">
        <f t="shared" si="0"/>
        <v>9</v>
      </c>
      <c r="B38" s="17" t="s">
        <v>27</v>
      </c>
      <c r="C38" s="203"/>
      <c r="D38" s="203"/>
      <c r="E38" s="203"/>
      <c r="F38" s="203"/>
      <c r="G38" s="203"/>
      <c r="H38" s="203"/>
    </row>
    <row r="39" spans="1:8" s="18" customFormat="1" x14ac:dyDescent="0.25">
      <c r="A39" s="25">
        <f t="shared" si="0"/>
        <v>10</v>
      </c>
      <c r="B39" s="17" t="s">
        <v>28</v>
      </c>
      <c r="C39" s="203"/>
      <c r="D39" s="203"/>
      <c r="E39" s="203"/>
      <c r="F39" s="203"/>
      <c r="G39" s="203"/>
      <c r="H39" s="203"/>
    </row>
    <row r="40" spans="1:8" s="18" customFormat="1" x14ac:dyDescent="0.25">
      <c r="A40" s="25">
        <f t="shared" si="0"/>
        <v>11</v>
      </c>
      <c r="B40" s="17" t="s">
        <v>29</v>
      </c>
      <c r="C40" s="203"/>
      <c r="D40" s="203"/>
      <c r="E40" s="203"/>
      <c r="F40" s="203"/>
      <c r="G40" s="203"/>
      <c r="H40" s="203"/>
    </row>
    <row r="41" spans="1:8" s="18" customFormat="1" x14ac:dyDescent="0.25">
      <c r="A41" s="19"/>
      <c r="B41" s="22"/>
      <c r="C41" s="22"/>
      <c r="D41" s="22"/>
      <c r="E41" s="22"/>
      <c r="F41" s="22"/>
      <c r="G41" s="22"/>
    </row>
    <row r="42" spans="1:8" s="18" customFormat="1" ht="20.149999999999999" customHeight="1" x14ac:dyDescent="0.35">
      <c r="A42" s="207" t="s">
        <v>290</v>
      </c>
      <c r="B42" s="207"/>
      <c r="C42" s="207"/>
      <c r="D42" s="207"/>
      <c r="E42" s="207"/>
      <c r="F42" s="207"/>
      <c r="G42" s="207"/>
      <c r="H42" s="207"/>
    </row>
    <row r="43" spans="1:8" s="18" customFormat="1" x14ac:dyDescent="0.25">
      <c r="A43" s="25">
        <f>1+A40</f>
        <v>12</v>
      </c>
      <c r="B43" s="17" t="s">
        <v>33</v>
      </c>
      <c r="C43" s="203"/>
      <c r="D43" s="203"/>
      <c r="E43" s="203"/>
      <c r="F43" s="203"/>
      <c r="G43" s="203"/>
      <c r="H43" s="203"/>
    </row>
    <row r="44" spans="1:8" s="18" customFormat="1" x14ac:dyDescent="0.25">
      <c r="A44" s="25">
        <f t="shared" ref="A44:A55" si="1">1+A43</f>
        <v>13</v>
      </c>
      <c r="B44" s="17" t="s">
        <v>34</v>
      </c>
      <c r="C44" s="203"/>
      <c r="D44" s="203"/>
      <c r="E44" s="203"/>
      <c r="F44" s="203"/>
      <c r="G44" s="203"/>
      <c r="H44" s="203"/>
    </row>
    <row r="45" spans="1:8" s="18" customFormat="1" ht="18.5" x14ac:dyDescent="0.25">
      <c r="A45" s="25">
        <f t="shared" si="1"/>
        <v>14</v>
      </c>
      <c r="B45" s="17" t="s">
        <v>38</v>
      </c>
      <c r="C45" s="203"/>
      <c r="D45" s="203"/>
      <c r="E45" s="203"/>
      <c r="F45" s="203"/>
      <c r="G45" s="203"/>
      <c r="H45" s="203"/>
    </row>
    <row r="46" spans="1:8" s="18" customFormat="1" x14ac:dyDescent="0.25">
      <c r="A46" s="25">
        <f t="shared" si="1"/>
        <v>15</v>
      </c>
      <c r="B46" s="17" t="s">
        <v>162</v>
      </c>
      <c r="C46" s="203"/>
      <c r="D46" s="203"/>
      <c r="E46" s="203"/>
      <c r="F46" s="203"/>
      <c r="G46" s="203"/>
      <c r="H46" s="203"/>
    </row>
    <row r="47" spans="1:8" s="18" customFormat="1" ht="18.5" x14ac:dyDescent="0.25">
      <c r="A47" s="25">
        <f t="shared" si="1"/>
        <v>16</v>
      </c>
      <c r="B47" s="17" t="s">
        <v>55</v>
      </c>
      <c r="C47" s="203"/>
      <c r="D47" s="203"/>
      <c r="E47" s="203"/>
      <c r="F47" s="203"/>
      <c r="G47" s="203"/>
      <c r="H47" s="203"/>
    </row>
    <row r="48" spans="1:8" s="18" customFormat="1" ht="18.5" x14ac:dyDescent="0.25">
      <c r="A48" s="25">
        <f t="shared" si="1"/>
        <v>17</v>
      </c>
      <c r="B48" s="17" t="s">
        <v>163</v>
      </c>
      <c r="C48" s="203"/>
      <c r="D48" s="203"/>
      <c r="E48" s="203"/>
      <c r="F48" s="203"/>
      <c r="G48" s="203"/>
      <c r="H48" s="203"/>
    </row>
    <row r="49" spans="1:8" s="18" customFormat="1" x14ac:dyDescent="0.25">
      <c r="A49" s="25">
        <f t="shared" si="1"/>
        <v>18</v>
      </c>
      <c r="B49" s="17" t="s">
        <v>42</v>
      </c>
      <c r="C49" s="203"/>
      <c r="D49" s="203"/>
      <c r="E49" s="203"/>
      <c r="F49" s="203"/>
      <c r="G49" s="203"/>
      <c r="H49" s="203"/>
    </row>
    <row r="50" spans="1:8" s="18" customFormat="1" x14ac:dyDescent="0.25">
      <c r="A50" s="25">
        <f t="shared" si="1"/>
        <v>19</v>
      </c>
      <c r="B50" s="17" t="s">
        <v>40</v>
      </c>
      <c r="C50" s="203"/>
      <c r="D50" s="203"/>
      <c r="E50" s="203"/>
      <c r="F50" s="203"/>
      <c r="G50" s="203"/>
      <c r="H50" s="203"/>
    </row>
    <row r="51" spans="1:8" s="18" customFormat="1" x14ac:dyDescent="0.25">
      <c r="A51" s="25">
        <f t="shared" si="1"/>
        <v>20</v>
      </c>
      <c r="B51" s="17" t="s">
        <v>41</v>
      </c>
      <c r="C51" s="203"/>
      <c r="D51" s="203"/>
      <c r="E51" s="203"/>
      <c r="F51" s="203"/>
      <c r="G51" s="203"/>
      <c r="H51" s="203"/>
    </row>
    <row r="52" spans="1:8" s="18" customFormat="1" x14ac:dyDescent="0.25">
      <c r="A52" s="25">
        <f t="shared" si="1"/>
        <v>21</v>
      </c>
      <c r="B52" s="17" t="s">
        <v>43</v>
      </c>
      <c r="C52" s="203"/>
      <c r="D52" s="203"/>
      <c r="E52" s="203"/>
      <c r="F52" s="203"/>
      <c r="G52" s="203"/>
      <c r="H52" s="203"/>
    </row>
    <row r="53" spans="1:8" s="18" customFormat="1" x14ac:dyDescent="0.25">
      <c r="A53" s="25">
        <f t="shared" si="1"/>
        <v>22</v>
      </c>
      <c r="B53" s="17" t="s">
        <v>44</v>
      </c>
      <c r="C53" s="203"/>
      <c r="D53" s="203"/>
      <c r="E53" s="203"/>
      <c r="F53" s="203"/>
      <c r="G53" s="203"/>
      <c r="H53" s="203"/>
    </row>
    <row r="54" spans="1:8" s="18" customFormat="1" x14ac:dyDescent="0.25">
      <c r="A54" s="25">
        <f t="shared" si="1"/>
        <v>23</v>
      </c>
      <c r="B54" s="17" t="s">
        <v>45</v>
      </c>
      <c r="C54" s="203"/>
      <c r="D54" s="203"/>
      <c r="E54" s="203"/>
      <c r="F54" s="203"/>
      <c r="G54" s="203"/>
      <c r="H54" s="203"/>
    </row>
    <row r="55" spans="1:8" s="18" customFormat="1" x14ac:dyDescent="0.25">
      <c r="A55" s="25">
        <f t="shared" si="1"/>
        <v>24</v>
      </c>
      <c r="B55" s="17" t="s">
        <v>46</v>
      </c>
      <c r="C55" s="204"/>
      <c r="D55" s="204"/>
      <c r="E55" s="204"/>
      <c r="F55" s="204"/>
      <c r="G55" s="204"/>
      <c r="H55" s="204"/>
    </row>
    <row r="56" spans="1:8" s="18" customFormat="1" ht="34" x14ac:dyDescent="0.25">
      <c r="A56" s="25"/>
      <c r="B56" s="32" t="s">
        <v>94</v>
      </c>
    </row>
    <row r="57" spans="1:8" s="18" customFormat="1" x14ac:dyDescent="0.25">
      <c r="A57" s="25">
        <f>1+A55</f>
        <v>25</v>
      </c>
      <c r="B57" s="23" t="s">
        <v>88</v>
      </c>
      <c r="C57" s="204"/>
      <c r="D57" s="204"/>
      <c r="E57" s="204"/>
      <c r="F57" s="204"/>
      <c r="G57" s="204"/>
      <c r="H57" s="204"/>
    </row>
    <row r="58" spans="1:8" s="18" customFormat="1" x14ac:dyDescent="0.25">
      <c r="A58" s="25">
        <f>1+A57</f>
        <v>26</v>
      </c>
      <c r="B58" s="23" t="s">
        <v>89</v>
      </c>
      <c r="C58" s="204"/>
      <c r="D58" s="204"/>
      <c r="E58" s="204"/>
      <c r="F58" s="204"/>
      <c r="G58" s="204"/>
      <c r="H58" s="204"/>
    </row>
    <row r="59" spans="1:8" s="18" customFormat="1" x14ac:dyDescent="0.25">
      <c r="A59" s="25">
        <f>1+A58</f>
        <v>27</v>
      </c>
      <c r="B59" s="23" t="s">
        <v>90</v>
      </c>
      <c r="C59" s="204"/>
      <c r="D59" s="204"/>
      <c r="E59" s="204"/>
      <c r="F59" s="204"/>
      <c r="G59" s="204"/>
      <c r="H59" s="204"/>
    </row>
    <row r="60" spans="1:8" s="18" customFormat="1" x14ac:dyDescent="0.25">
      <c r="A60" s="25">
        <f>1+A59</f>
        <v>28</v>
      </c>
      <c r="B60" s="23" t="s">
        <v>91</v>
      </c>
      <c r="C60" s="204"/>
      <c r="D60" s="204"/>
      <c r="E60" s="204"/>
      <c r="F60" s="204"/>
      <c r="G60" s="204"/>
      <c r="H60" s="204"/>
    </row>
    <row r="61" spans="1:8" s="18" customFormat="1" ht="18.5" x14ac:dyDescent="0.25">
      <c r="A61" s="25"/>
      <c r="B61" s="32" t="s">
        <v>95</v>
      </c>
    </row>
    <row r="62" spans="1:8" s="18" customFormat="1" ht="31" x14ac:dyDescent="0.25">
      <c r="A62" s="25">
        <f>1+A60</f>
        <v>29</v>
      </c>
      <c r="B62" s="23" t="s">
        <v>49</v>
      </c>
      <c r="C62" s="204"/>
      <c r="D62" s="204"/>
      <c r="E62" s="204"/>
      <c r="F62" s="204"/>
      <c r="G62" s="204"/>
      <c r="H62" s="204"/>
    </row>
    <row r="63" spans="1:8" s="18" customFormat="1" ht="18.5" x14ac:dyDescent="0.25">
      <c r="A63" s="25"/>
      <c r="B63" s="32" t="s">
        <v>292</v>
      </c>
    </row>
    <row r="64" spans="1:8" s="18" customFormat="1" x14ac:dyDescent="0.25">
      <c r="A64" s="25">
        <f>1+A62</f>
        <v>30</v>
      </c>
      <c r="B64" s="23" t="s">
        <v>53</v>
      </c>
      <c r="C64" s="204"/>
      <c r="D64" s="204"/>
      <c r="E64" s="204"/>
      <c r="F64" s="204"/>
      <c r="G64" s="204"/>
      <c r="H64" s="204"/>
    </row>
    <row r="65" spans="1:8" s="18" customFormat="1" x14ac:dyDescent="0.25">
      <c r="A65" s="25">
        <f>1+A64</f>
        <v>31</v>
      </c>
      <c r="B65" s="23" t="s">
        <v>52</v>
      </c>
      <c r="C65" s="204"/>
      <c r="D65" s="204"/>
      <c r="E65" s="204"/>
      <c r="F65" s="204"/>
      <c r="G65" s="204"/>
      <c r="H65" s="204"/>
    </row>
    <row r="66" spans="1:8" s="18" customFormat="1" x14ac:dyDescent="0.25">
      <c r="A66" s="25">
        <f>1+A65</f>
        <v>32</v>
      </c>
      <c r="B66" s="23" t="s">
        <v>51</v>
      </c>
      <c r="C66" s="204"/>
      <c r="D66" s="204"/>
      <c r="E66" s="204"/>
      <c r="F66" s="204"/>
      <c r="G66" s="204"/>
      <c r="H66" s="204"/>
    </row>
    <row r="67" spans="1:8" s="18" customFormat="1" x14ac:dyDescent="0.25">
      <c r="A67" s="19"/>
      <c r="B67" s="22"/>
      <c r="C67" s="22"/>
      <c r="D67" s="22"/>
      <c r="E67" s="22"/>
      <c r="F67" s="22"/>
      <c r="G67" s="22"/>
    </row>
  </sheetData>
  <sheetProtection selectLockedCells="1"/>
  <mergeCells count="49">
    <mergeCell ref="A24:B24"/>
    <mergeCell ref="C62:H62"/>
    <mergeCell ref="A42:H42"/>
    <mergeCell ref="C51:H51"/>
    <mergeCell ref="C52:H52"/>
    <mergeCell ref="C53:H53"/>
    <mergeCell ref="C54:H54"/>
    <mergeCell ref="C55:H55"/>
    <mergeCell ref="C48:H48"/>
    <mergeCell ref="C50:H50"/>
    <mergeCell ref="C40:H40"/>
    <mergeCell ref="C44:H44"/>
    <mergeCell ref="C45:H45"/>
    <mergeCell ref="C29:H29"/>
    <mergeCell ref="A29:B29"/>
    <mergeCell ref="C39:H39"/>
    <mergeCell ref="C64:H64"/>
    <mergeCell ref="C46:H46"/>
    <mergeCell ref="C57:H57"/>
    <mergeCell ref="C58:H58"/>
    <mergeCell ref="C59:H59"/>
    <mergeCell ref="C60:H60"/>
    <mergeCell ref="C65:H65"/>
    <mergeCell ref="C66:H66"/>
    <mergeCell ref="C47:H47"/>
    <mergeCell ref="A1:H1"/>
    <mergeCell ref="C16:H16"/>
    <mergeCell ref="C17:H17"/>
    <mergeCell ref="C49:H49"/>
    <mergeCell ref="C32:H32"/>
    <mergeCell ref="C43:H43"/>
    <mergeCell ref="C33:H33"/>
    <mergeCell ref="C34:H34"/>
    <mergeCell ref="C35:H35"/>
    <mergeCell ref="C36:H36"/>
    <mergeCell ref="C37:H37"/>
    <mergeCell ref="C31:H31"/>
    <mergeCell ref="C38:H38"/>
    <mergeCell ref="C30:H30"/>
    <mergeCell ref="C11:H11"/>
    <mergeCell ref="C12:H12"/>
    <mergeCell ref="C14:H14"/>
    <mergeCell ref="C15:H15"/>
    <mergeCell ref="C18:H18"/>
    <mergeCell ref="C13:H13"/>
    <mergeCell ref="C19:H19"/>
    <mergeCell ref="C20:H20"/>
    <mergeCell ref="C21:H21"/>
    <mergeCell ref="C22:H22"/>
  </mergeCells>
  <phoneticPr fontId="0" type="noConversion"/>
  <dataValidations disablePrompts="1" count="1">
    <dataValidation type="list" allowBlank="1" showInputMessage="1" showErrorMessage="1" sqref="H25:H26" xr:uid="{6C15E9F4-6215-4221-81C0-E7BC0F5157DD}">
      <formula1>"Yes,No"</formula1>
    </dataValidation>
  </dataValidations>
  <hyperlinks>
    <hyperlink ref="B32" location="_1" display="Specification of recreational craft to be propelled by the engine [1]" xr:uid="{00000000-0004-0000-0000-000000000000}"/>
    <hyperlink ref="B45" location="_3" display="Engine durability considered acceptable [3]; yes/no [4]" xr:uid="{00000000-0004-0000-0000-000002000000}"/>
    <hyperlink ref="B47" location="_3" display="Engine Owner’s Manual available [3]; yes/no [4]" xr:uid="{00000000-0004-0000-0000-000003000000}"/>
    <hyperlink ref="B56" location="_5" display="Engine management systems [5]:" xr:uid="{00000000-0004-0000-0000-000004000000}"/>
    <hyperlink ref="B63" location="_6" display="Emission control management systems [6]:" xr:uid="{00000000-0004-0000-0000-000005000000}"/>
    <hyperlink ref="B61" location="_5" display="Exhaust after-treatment system [5]:  " xr:uid="{00000000-0004-0000-0000-000006000000}"/>
  </hyperlinks>
  <printOptions horizontalCentered="1"/>
  <pageMargins left="0.59055118110236227" right="0.59055118110236227" top="0.59055118110236227" bottom="1.1811023622047245" header="0" footer="0.98425196850393704"/>
  <pageSetup scale="54" orientation="portrait" horizontalDpi="4294967294" verticalDpi="1200" r:id="rId1"/>
  <headerFooter alignWithMargins="0">
    <oddFooter>&amp;LISO 18854 Exhaust&amp;R&amp;A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18"/>
  <sheetViews>
    <sheetView zoomScale="82" zoomScaleNormal="82" zoomScalePageLayoutView="80" workbookViewId="0">
      <selection activeCell="C10" sqref="C10:H10"/>
    </sheetView>
  </sheetViews>
  <sheetFormatPr baseColWidth="10" defaultColWidth="11.453125" defaultRowHeight="15.5" x14ac:dyDescent="0.25"/>
  <cols>
    <col min="1" max="1" width="5.26953125" style="1" customWidth="1"/>
    <col min="2" max="2" width="76.26953125" style="2" customWidth="1"/>
    <col min="3" max="3" width="15" style="2" customWidth="1"/>
    <col min="4" max="8" width="12.7265625" style="2" customWidth="1"/>
    <col min="9" max="16384" width="11.453125" style="2"/>
  </cols>
  <sheetData>
    <row r="1" spans="1:8" ht="91" customHeight="1" x14ac:dyDescent="0.25">
      <c r="A1" s="205"/>
      <c r="B1" s="205"/>
      <c r="C1" s="205"/>
      <c r="D1" s="205"/>
      <c r="E1" s="205"/>
      <c r="F1" s="205"/>
      <c r="G1" s="205"/>
      <c r="H1" s="205"/>
    </row>
    <row r="2" spans="1:8" s="198" customFormat="1" ht="10" customHeight="1" x14ac:dyDescent="0.25">
      <c r="A2" s="197"/>
      <c r="B2" s="197"/>
      <c r="C2" s="197"/>
      <c r="D2" s="197"/>
      <c r="E2" s="197"/>
      <c r="F2" s="197"/>
      <c r="G2" s="197"/>
      <c r="H2" s="197"/>
    </row>
    <row r="3" spans="1:8" s="198" customFormat="1" ht="10" customHeight="1" x14ac:dyDescent="0.25">
      <c r="A3" s="197"/>
      <c r="B3" s="200" t="str">
        <f>'Application (1 of 5)'!B3</f>
        <v>18854 _2018 Exhaust en240408</v>
      </c>
      <c r="C3" s="197"/>
      <c r="D3" s="197"/>
      <c r="E3" s="197"/>
      <c r="F3" s="197"/>
      <c r="G3" s="197"/>
      <c r="H3" s="197"/>
    </row>
    <row r="4" spans="1:8" s="198" customFormat="1" ht="10" customHeight="1" x14ac:dyDescent="0.25">
      <c r="A4" s="197"/>
      <c r="B4" s="197"/>
      <c r="C4" s="197"/>
      <c r="D4" s="197"/>
      <c r="E4" s="197"/>
      <c r="F4" s="197"/>
      <c r="G4" s="197"/>
      <c r="H4" s="197"/>
    </row>
    <row r="5" spans="1:8" s="18" customFormat="1" x14ac:dyDescent="0.25">
      <c r="A5" s="19"/>
      <c r="B5" s="23" t="s">
        <v>2</v>
      </c>
      <c r="C5" s="210" t="str">
        <f>IF(ISBLANK('Application (1 of 5)'!C11:H11),"",'Application (1 of 5)'!C11:H11)</f>
        <v/>
      </c>
      <c r="D5" s="210"/>
      <c r="E5" s="210"/>
      <c r="F5" s="210"/>
      <c r="G5" s="210"/>
      <c r="H5" s="210"/>
    </row>
    <row r="6" spans="1:8" s="18" customFormat="1" x14ac:dyDescent="0.25">
      <c r="A6" s="19"/>
      <c r="B6" s="17" t="s">
        <v>19</v>
      </c>
      <c r="C6" s="210" t="str">
        <f>IF(ISBLANK('Application (1 of 5)'!C30:H30),"",'Application (1 of 5)'!C30:H30)</f>
        <v/>
      </c>
      <c r="D6" s="210"/>
      <c r="E6" s="210"/>
      <c r="F6" s="210"/>
      <c r="G6" s="210"/>
      <c r="H6" s="210"/>
    </row>
    <row r="7" spans="1:8" s="18" customFormat="1" x14ac:dyDescent="0.25">
      <c r="A7" s="19"/>
      <c r="B7" s="17" t="s">
        <v>121</v>
      </c>
      <c r="C7" s="210" t="str">
        <f>IF(ISBLANK('Application (2 of 5)'!C10:H10),"",'Application (2 of 5)'!C10:H10)</f>
        <v/>
      </c>
      <c r="D7" s="210"/>
      <c r="E7" s="210"/>
      <c r="F7" s="210"/>
      <c r="G7" s="210"/>
      <c r="H7" s="210"/>
    </row>
    <row r="8" spans="1:8" s="18" customFormat="1" x14ac:dyDescent="0.25">
      <c r="A8" s="19"/>
    </row>
    <row r="9" spans="1:8" s="18" customFormat="1" ht="20.149999999999999" customHeight="1" x14ac:dyDescent="0.25">
      <c r="A9" s="209" t="s">
        <v>158</v>
      </c>
      <c r="B9" s="209"/>
      <c r="C9" s="209"/>
      <c r="D9" s="209"/>
      <c r="E9" s="209"/>
      <c r="F9" s="209"/>
      <c r="G9" s="209"/>
      <c r="H9" s="209"/>
    </row>
    <row r="10" spans="1:8" s="18" customFormat="1" x14ac:dyDescent="0.25">
      <c r="A10" s="25">
        <f>1+'Application (1 of 5)'!A66</f>
        <v>33</v>
      </c>
      <c r="B10" s="17" t="s">
        <v>121</v>
      </c>
      <c r="C10" s="204"/>
      <c r="D10" s="204"/>
      <c r="E10" s="204"/>
      <c r="F10" s="204"/>
      <c r="G10" s="204"/>
      <c r="H10" s="204"/>
    </row>
    <row r="11" spans="1:8" s="18" customFormat="1" x14ac:dyDescent="0.25">
      <c r="A11" s="25">
        <f>1+A10</f>
        <v>34</v>
      </c>
      <c r="B11" s="17" t="s">
        <v>96</v>
      </c>
      <c r="C11" s="204"/>
      <c r="D11" s="204"/>
      <c r="E11" s="204"/>
      <c r="F11" s="204"/>
      <c r="G11" s="204"/>
      <c r="H11" s="204"/>
    </row>
    <row r="12" spans="1:8" s="18" customFormat="1" ht="18.5" x14ac:dyDescent="0.25">
      <c r="A12" s="25">
        <f>1+A11</f>
        <v>35</v>
      </c>
      <c r="B12" s="17" t="s">
        <v>97</v>
      </c>
      <c r="C12" s="204"/>
      <c r="D12" s="204"/>
      <c r="E12" s="204"/>
      <c r="F12" s="204"/>
      <c r="G12" s="204"/>
      <c r="H12" s="204"/>
    </row>
    <row r="13" spans="1:8" s="18" customFormat="1" ht="18.5" x14ac:dyDescent="0.25">
      <c r="A13" s="25">
        <f>1+A12</f>
        <v>36</v>
      </c>
      <c r="B13" s="17" t="s">
        <v>98</v>
      </c>
      <c r="C13" s="204"/>
      <c r="D13" s="204"/>
      <c r="E13" s="204"/>
      <c r="F13" s="204"/>
      <c r="G13" s="204"/>
      <c r="H13" s="204"/>
    </row>
    <row r="14" spans="1:8" s="18" customFormat="1" x14ac:dyDescent="0.25">
      <c r="A14" s="25"/>
      <c r="B14" s="32" t="s">
        <v>99</v>
      </c>
    </row>
    <row r="15" spans="1:8" s="18" customFormat="1" x14ac:dyDescent="0.25">
      <c r="A15" s="25">
        <f>1+A13</f>
        <v>37</v>
      </c>
      <c r="B15" s="23" t="s">
        <v>100</v>
      </c>
      <c r="C15" s="204"/>
      <c r="D15" s="204"/>
      <c r="E15" s="204"/>
      <c r="F15" s="204"/>
      <c r="G15" s="204"/>
      <c r="H15" s="204"/>
    </row>
    <row r="16" spans="1:8" s="18" customFormat="1" ht="18.5" x14ac:dyDescent="0.25">
      <c r="A16" s="25">
        <f>1+A15</f>
        <v>38</v>
      </c>
      <c r="B16" s="23" t="s">
        <v>101</v>
      </c>
      <c r="C16" s="204"/>
      <c r="D16" s="204"/>
      <c r="E16" s="204"/>
      <c r="F16" s="204"/>
      <c r="G16" s="204"/>
      <c r="H16" s="204"/>
    </row>
    <row r="17" spans="1:8" s="18" customFormat="1" ht="18.5" x14ac:dyDescent="0.25">
      <c r="A17" s="25">
        <f>1+A16</f>
        <v>39</v>
      </c>
      <c r="B17" s="23" t="s">
        <v>103</v>
      </c>
      <c r="C17" s="204"/>
      <c r="D17" s="204"/>
      <c r="E17" s="204"/>
      <c r="F17" s="204"/>
      <c r="G17" s="204"/>
      <c r="H17" s="204"/>
    </row>
    <row r="18" spans="1:8" s="18" customFormat="1" ht="18.5" x14ac:dyDescent="0.25">
      <c r="A18" s="25">
        <f>1+A17</f>
        <v>40</v>
      </c>
      <c r="B18" s="23" t="s">
        <v>102</v>
      </c>
      <c r="C18" s="204"/>
      <c r="D18" s="204"/>
      <c r="E18" s="204"/>
      <c r="F18" s="204"/>
      <c r="G18" s="204"/>
      <c r="H18" s="204"/>
    </row>
    <row r="19" spans="1:8" s="18" customFormat="1" x14ac:dyDescent="0.25">
      <c r="A19" s="25"/>
      <c r="B19" s="32" t="s">
        <v>104</v>
      </c>
    </row>
    <row r="20" spans="1:8" s="18" customFormat="1" ht="18.5" x14ac:dyDescent="0.25">
      <c r="A20" s="25">
        <f>1+A18</f>
        <v>41</v>
      </c>
      <c r="B20" s="23" t="s">
        <v>105</v>
      </c>
      <c r="C20" s="204"/>
      <c r="D20" s="204"/>
      <c r="E20" s="204"/>
      <c r="F20" s="204"/>
      <c r="G20" s="204"/>
      <c r="H20" s="204"/>
    </row>
    <row r="21" spans="1:8" s="18" customFormat="1" ht="18.5" x14ac:dyDescent="0.25">
      <c r="A21" s="37">
        <f>1+A20</f>
        <v>42</v>
      </c>
      <c r="B21" s="38" t="s">
        <v>106</v>
      </c>
      <c r="C21" s="204"/>
      <c r="D21" s="204"/>
      <c r="E21" s="204"/>
      <c r="F21" s="204"/>
      <c r="G21" s="204"/>
      <c r="H21" s="204"/>
    </row>
    <row r="22" spans="1:8" s="18" customFormat="1" ht="18.5" x14ac:dyDescent="0.25">
      <c r="A22" s="37">
        <f>1+A21</f>
        <v>43</v>
      </c>
      <c r="B22" s="38" t="s">
        <v>107</v>
      </c>
      <c r="C22" s="204"/>
      <c r="D22" s="204"/>
      <c r="E22" s="204"/>
      <c r="F22" s="204"/>
      <c r="G22" s="204"/>
      <c r="H22" s="204"/>
    </row>
    <row r="23" spans="1:8" s="18" customFormat="1" x14ac:dyDescent="0.25">
      <c r="A23" s="25"/>
      <c r="B23" s="32" t="s">
        <v>109</v>
      </c>
    </row>
    <row r="24" spans="1:8" s="18" customFormat="1" x14ac:dyDescent="0.25">
      <c r="A24" s="25">
        <f>1+'Application (2 of 5)'!A22</f>
        <v>44</v>
      </c>
      <c r="B24" s="23" t="s">
        <v>274</v>
      </c>
      <c r="C24" s="204"/>
      <c r="D24" s="204"/>
      <c r="E24" s="204"/>
      <c r="F24" s="204"/>
      <c r="G24" s="204"/>
      <c r="H24" s="204"/>
    </row>
    <row r="25" spans="1:8" s="18" customFormat="1" x14ac:dyDescent="0.25">
      <c r="A25" s="25">
        <f t="shared" ref="A25:A30" si="0">1+A24</f>
        <v>45</v>
      </c>
      <c r="B25" s="23" t="s">
        <v>110</v>
      </c>
      <c r="C25" s="204"/>
      <c r="D25" s="204"/>
      <c r="E25" s="204"/>
      <c r="F25" s="204"/>
      <c r="G25" s="204"/>
      <c r="H25" s="204"/>
    </row>
    <row r="26" spans="1:8" s="18" customFormat="1" x14ac:dyDescent="0.25">
      <c r="A26" s="25">
        <f t="shared" si="0"/>
        <v>46</v>
      </c>
      <c r="B26" s="23" t="s">
        <v>278</v>
      </c>
      <c r="C26" s="204"/>
      <c r="D26" s="204"/>
      <c r="E26" s="204"/>
      <c r="F26" s="204"/>
      <c r="G26" s="204"/>
      <c r="H26" s="204"/>
    </row>
    <row r="27" spans="1:8" s="18" customFormat="1" ht="18.5" x14ac:dyDescent="0.25">
      <c r="A27" s="25">
        <f t="shared" si="0"/>
        <v>47</v>
      </c>
      <c r="B27" s="23" t="s">
        <v>275</v>
      </c>
      <c r="C27" s="204"/>
      <c r="D27" s="204"/>
      <c r="E27" s="204"/>
      <c r="F27" s="204"/>
      <c r="G27" s="204"/>
      <c r="H27" s="204"/>
    </row>
    <row r="28" spans="1:8" s="18" customFormat="1" ht="31" x14ac:dyDescent="0.25">
      <c r="A28" s="25">
        <f t="shared" si="0"/>
        <v>48</v>
      </c>
      <c r="B28" s="23" t="s">
        <v>279</v>
      </c>
      <c r="C28" s="204"/>
      <c r="D28" s="204"/>
      <c r="E28" s="204"/>
      <c r="F28" s="204"/>
      <c r="G28" s="204"/>
      <c r="H28" s="204"/>
    </row>
    <row r="29" spans="1:8" s="18" customFormat="1" x14ac:dyDescent="0.25">
      <c r="A29" s="25">
        <f t="shared" si="0"/>
        <v>49</v>
      </c>
      <c r="B29" s="23" t="s">
        <v>276</v>
      </c>
      <c r="C29" s="204"/>
      <c r="D29" s="204"/>
      <c r="E29" s="204"/>
      <c r="F29" s="204"/>
      <c r="G29" s="204"/>
      <c r="H29" s="204"/>
    </row>
    <row r="30" spans="1:8" s="18" customFormat="1" x14ac:dyDescent="0.25">
      <c r="A30" s="25">
        <f t="shared" si="0"/>
        <v>50</v>
      </c>
      <c r="B30" s="23" t="s">
        <v>277</v>
      </c>
      <c r="C30" s="204"/>
      <c r="D30" s="204"/>
      <c r="E30" s="204"/>
      <c r="F30" s="204"/>
      <c r="G30" s="204"/>
      <c r="H30" s="204"/>
    </row>
    <row r="31" spans="1:8" s="18" customFormat="1" ht="18.5" x14ac:dyDescent="0.25">
      <c r="A31" s="25"/>
      <c r="B31" s="32" t="s">
        <v>111</v>
      </c>
    </row>
    <row r="32" spans="1:8" s="18" customFormat="1" x14ac:dyDescent="0.25">
      <c r="A32" s="25">
        <f>1+A30</f>
        <v>51</v>
      </c>
      <c r="B32" s="23" t="s">
        <v>112</v>
      </c>
      <c r="C32" s="204"/>
      <c r="D32" s="204"/>
      <c r="E32" s="204"/>
      <c r="F32" s="204"/>
      <c r="G32" s="204"/>
      <c r="H32" s="204"/>
    </row>
    <row r="33" spans="1:8" s="18" customFormat="1" x14ac:dyDescent="0.25">
      <c r="A33" s="25">
        <f>1+A32</f>
        <v>52</v>
      </c>
      <c r="B33" s="23" t="s">
        <v>113</v>
      </c>
      <c r="C33" s="204"/>
      <c r="D33" s="204"/>
      <c r="E33" s="204"/>
      <c r="F33" s="204"/>
      <c r="G33" s="204"/>
      <c r="H33" s="204"/>
    </row>
    <row r="34" spans="1:8" s="18" customFormat="1" x14ac:dyDescent="0.25">
      <c r="A34" s="25">
        <f>1+A33</f>
        <v>53</v>
      </c>
      <c r="B34" s="23" t="s">
        <v>114</v>
      </c>
      <c r="C34" s="204"/>
      <c r="D34" s="204"/>
      <c r="E34" s="204"/>
      <c r="F34" s="204"/>
      <c r="G34" s="204"/>
      <c r="H34" s="204"/>
    </row>
    <row r="35" spans="1:8" s="18" customFormat="1" x14ac:dyDescent="0.25">
      <c r="A35" s="25">
        <f>1+A34</f>
        <v>54</v>
      </c>
      <c r="B35" s="23" t="s">
        <v>115</v>
      </c>
      <c r="C35" s="204"/>
      <c r="D35" s="204"/>
      <c r="E35" s="204"/>
      <c r="F35" s="204"/>
      <c r="G35" s="204"/>
      <c r="H35" s="204"/>
    </row>
    <row r="36" spans="1:8" s="18" customFormat="1" x14ac:dyDescent="0.25">
      <c r="A36" s="25"/>
      <c r="B36" s="32" t="s">
        <v>116</v>
      </c>
    </row>
    <row r="37" spans="1:8" s="18" customFormat="1" ht="31" x14ac:dyDescent="0.25">
      <c r="A37" s="25">
        <f>1+A35</f>
        <v>55</v>
      </c>
      <c r="B37" s="23" t="s">
        <v>117</v>
      </c>
      <c r="C37" s="204"/>
      <c r="D37" s="204"/>
      <c r="E37" s="204"/>
      <c r="F37" s="204"/>
      <c r="G37" s="204"/>
      <c r="H37" s="204"/>
    </row>
    <row r="38" spans="1:8" s="18" customFormat="1" x14ac:dyDescent="0.25">
      <c r="A38" s="25"/>
      <c r="B38" s="32" t="s">
        <v>118</v>
      </c>
    </row>
    <row r="39" spans="1:8" s="18" customFormat="1" ht="31" x14ac:dyDescent="0.25">
      <c r="A39" s="25">
        <f>1+A37</f>
        <v>56</v>
      </c>
      <c r="B39" s="23" t="s">
        <v>119</v>
      </c>
      <c r="C39" s="204"/>
      <c r="D39" s="204"/>
      <c r="E39" s="204"/>
      <c r="F39" s="204"/>
      <c r="G39" s="204"/>
      <c r="H39" s="204"/>
    </row>
    <row r="40" spans="1:8" s="18" customFormat="1" ht="20.149999999999999" customHeight="1" x14ac:dyDescent="0.25">
      <c r="A40" s="209" t="s">
        <v>159</v>
      </c>
      <c r="B40" s="209"/>
      <c r="C40" s="209"/>
      <c r="D40" s="209"/>
      <c r="E40" s="209"/>
      <c r="F40" s="209"/>
      <c r="G40" s="209"/>
      <c r="H40" s="209"/>
    </row>
    <row r="41" spans="1:8" s="18" customFormat="1" x14ac:dyDescent="0.25">
      <c r="A41" s="25">
        <f>1+A39</f>
        <v>57</v>
      </c>
      <c r="B41" s="17" t="s">
        <v>120</v>
      </c>
      <c r="C41" s="203"/>
      <c r="D41" s="203"/>
      <c r="E41" s="203"/>
      <c r="F41" s="203"/>
      <c r="G41" s="203"/>
      <c r="H41" s="203"/>
    </row>
    <row r="42" spans="1:8" s="18" customFormat="1" ht="20.149999999999999" customHeight="1" x14ac:dyDescent="0.25">
      <c r="A42" s="209" t="s">
        <v>160</v>
      </c>
      <c r="B42" s="209"/>
      <c r="C42" s="209"/>
      <c r="D42" s="209"/>
      <c r="E42" s="209"/>
      <c r="F42" s="209"/>
      <c r="G42" s="209"/>
      <c r="H42" s="209"/>
    </row>
    <row r="43" spans="1:8" s="18" customFormat="1" x14ac:dyDescent="0.25">
      <c r="A43" s="25"/>
      <c r="B43" s="32" t="s">
        <v>122</v>
      </c>
    </row>
    <row r="44" spans="1:8" s="18" customFormat="1" ht="18.5" x14ac:dyDescent="0.25">
      <c r="A44" s="25">
        <f>1+A41</f>
        <v>58</v>
      </c>
      <c r="B44" s="17" t="s">
        <v>125</v>
      </c>
      <c r="C44" s="203"/>
      <c r="D44" s="203"/>
      <c r="E44" s="203"/>
      <c r="F44" s="203"/>
      <c r="G44" s="203"/>
      <c r="H44" s="203"/>
    </row>
    <row r="45" spans="1:8" s="18" customFormat="1" x14ac:dyDescent="0.25">
      <c r="A45" s="25"/>
      <c r="B45" s="32" t="s">
        <v>126</v>
      </c>
    </row>
    <row r="46" spans="1:8" s="18" customFormat="1" x14ac:dyDescent="0.25">
      <c r="A46" s="25">
        <f>1+A44</f>
        <v>59</v>
      </c>
      <c r="B46" s="17" t="s">
        <v>127</v>
      </c>
      <c r="C46" s="203"/>
      <c r="D46" s="203"/>
      <c r="E46" s="203"/>
      <c r="F46" s="203"/>
      <c r="G46" s="203"/>
      <c r="H46" s="203"/>
    </row>
    <row r="47" spans="1:8" s="18" customFormat="1" x14ac:dyDescent="0.25">
      <c r="A47" s="25">
        <f t="shared" ref="A47:A67" si="1">1+A46</f>
        <v>60</v>
      </c>
      <c r="B47" s="23" t="s">
        <v>128</v>
      </c>
      <c r="C47" s="203"/>
      <c r="D47" s="203"/>
      <c r="E47" s="203"/>
      <c r="F47" s="203"/>
      <c r="G47" s="203"/>
      <c r="H47" s="203"/>
    </row>
    <row r="48" spans="1:8" s="18" customFormat="1" ht="18.5" x14ac:dyDescent="0.25">
      <c r="A48" s="25">
        <f t="shared" si="1"/>
        <v>61</v>
      </c>
      <c r="B48" s="23" t="s">
        <v>129</v>
      </c>
      <c r="C48" s="203"/>
      <c r="D48" s="203"/>
      <c r="E48" s="203"/>
      <c r="F48" s="203"/>
      <c r="G48" s="203"/>
      <c r="H48" s="203"/>
    </row>
    <row r="49" spans="1:8" s="18" customFormat="1" ht="34" x14ac:dyDescent="0.25">
      <c r="A49" s="25">
        <f t="shared" si="1"/>
        <v>62</v>
      </c>
      <c r="B49" s="23" t="s">
        <v>130</v>
      </c>
      <c r="C49" s="203"/>
      <c r="D49" s="203"/>
      <c r="E49" s="203"/>
      <c r="F49" s="203"/>
      <c r="G49" s="203"/>
      <c r="H49" s="203"/>
    </row>
    <row r="50" spans="1:8" s="18" customFormat="1" ht="18.5" x14ac:dyDescent="0.25">
      <c r="A50" s="25">
        <f t="shared" si="1"/>
        <v>63</v>
      </c>
      <c r="B50" s="23" t="s">
        <v>138</v>
      </c>
      <c r="C50" s="203"/>
      <c r="D50" s="203"/>
      <c r="E50" s="203"/>
      <c r="F50" s="203"/>
      <c r="G50" s="203"/>
      <c r="H50" s="203"/>
    </row>
    <row r="51" spans="1:8" s="18" customFormat="1" ht="18.5" x14ac:dyDescent="0.25">
      <c r="A51" s="25">
        <f t="shared" si="1"/>
        <v>64</v>
      </c>
      <c r="B51" s="23" t="s">
        <v>139</v>
      </c>
      <c r="C51" s="203"/>
      <c r="D51" s="203"/>
      <c r="E51" s="203"/>
      <c r="F51" s="203"/>
      <c r="G51" s="203"/>
      <c r="H51" s="203"/>
    </row>
    <row r="52" spans="1:8" s="18" customFormat="1" ht="18.5" x14ac:dyDescent="0.25">
      <c r="A52" s="25">
        <f t="shared" si="1"/>
        <v>65</v>
      </c>
      <c r="B52" s="23" t="s">
        <v>131</v>
      </c>
      <c r="C52" s="203"/>
      <c r="D52" s="203"/>
      <c r="E52" s="203"/>
      <c r="F52" s="203"/>
      <c r="G52" s="203"/>
      <c r="H52" s="203"/>
    </row>
    <row r="53" spans="1:8" s="18" customFormat="1" ht="18.5" x14ac:dyDescent="0.25">
      <c r="A53" s="25">
        <f t="shared" si="1"/>
        <v>66</v>
      </c>
      <c r="B53" s="23" t="s">
        <v>132</v>
      </c>
      <c r="C53" s="203"/>
      <c r="D53" s="203"/>
      <c r="E53" s="203"/>
      <c r="F53" s="203"/>
      <c r="G53" s="203"/>
      <c r="H53" s="203"/>
    </row>
    <row r="54" spans="1:8" s="18" customFormat="1" ht="18.5" x14ac:dyDescent="0.25">
      <c r="A54" s="25">
        <f t="shared" si="1"/>
        <v>67</v>
      </c>
      <c r="B54" s="23" t="s">
        <v>133</v>
      </c>
      <c r="C54" s="203"/>
      <c r="D54" s="203"/>
      <c r="E54" s="203"/>
      <c r="F54" s="203"/>
      <c r="G54" s="203"/>
      <c r="H54" s="203"/>
    </row>
    <row r="55" spans="1:8" s="18" customFormat="1" x14ac:dyDescent="0.25">
      <c r="A55" s="25">
        <f t="shared" si="1"/>
        <v>68</v>
      </c>
      <c r="B55" s="23" t="s">
        <v>134</v>
      </c>
      <c r="C55" s="203"/>
      <c r="D55" s="203"/>
      <c r="E55" s="203"/>
      <c r="F55" s="203"/>
      <c r="G55" s="203"/>
      <c r="H55" s="203"/>
    </row>
    <row r="56" spans="1:8" s="18" customFormat="1" x14ac:dyDescent="0.25">
      <c r="A56" s="25">
        <f t="shared" si="1"/>
        <v>69</v>
      </c>
      <c r="B56" s="23" t="s">
        <v>135</v>
      </c>
      <c r="C56" s="203"/>
      <c r="D56" s="203"/>
      <c r="E56" s="203"/>
      <c r="F56" s="203"/>
      <c r="G56" s="203"/>
      <c r="H56" s="203"/>
    </row>
    <row r="57" spans="1:8" s="18" customFormat="1" x14ac:dyDescent="0.25">
      <c r="A57" s="25">
        <f t="shared" si="1"/>
        <v>70</v>
      </c>
      <c r="B57" s="23" t="s">
        <v>136</v>
      </c>
      <c r="C57" s="203"/>
      <c r="D57" s="203"/>
      <c r="E57" s="203"/>
      <c r="F57" s="203"/>
      <c r="G57" s="203"/>
      <c r="H57" s="203"/>
    </row>
    <row r="58" spans="1:8" s="18" customFormat="1" x14ac:dyDescent="0.25">
      <c r="A58" s="25">
        <f t="shared" si="1"/>
        <v>71</v>
      </c>
      <c r="B58" s="23" t="s">
        <v>137</v>
      </c>
      <c r="C58" s="203"/>
      <c r="D58" s="203"/>
      <c r="E58" s="203"/>
      <c r="F58" s="203"/>
      <c r="G58" s="203"/>
      <c r="H58" s="203"/>
    </row>
    <row r="59" spans="1:8" s="18" customFormat="1" ht="18.5" x14ac:dyDescent="0.25">
      <c r="A59" s="25">
        <f t="shared" si="1"/>
        <v>72</v>
      </c>
      <c r="B59" s="23" t="s">
        <v>140</v>
      </c>
      <c r="C59" s="203"/>
      <c r="D59" s="203"/>
      <c r="E59" s="203"/>
      <c r="F59" s="203"/>
      <c r="G59" s="203"/>
      <c r="H59" s="203"/>
    </row>
    <row r="60" spans="1:8" s="18" customFormat="1" x14ac:dyDescent="0.25">
      <c r="A60" s="25">
        <f t="shared" si="1"/>
        <v>73</v>
      </c>
      <c r="B60" s="23" t="s">
        <v>141</v>
      </c>
      <c r="C60" s="203"/>
      <c r="D60" s="203"/>
      <c r="E60" s="203"/>
      <c r="F60" s="203"/>
      <c r="G60" s="203"/>
      <c r="H60" s="203"/>
    </row>
    <row r="61" spans="1:8" s="18" customFormat="1" x14ac:dyDescent="0.25">
      <c r="A61" s="25">
        <f t="shared" si="1"/>
        <v>74</v>
      </c>
      <c r="B61" s="23" t="s">
        <v>142</v>
      </c>
      <c r="C61" s="203"/>
      <c r="D61" s="203"/>
      <c r="E61" s="203"/>
      <c r="F61" s="203"/>
      <c r="G61" s="203"/>
      <c r="H61" s="203"/>
    </row>
    <row r="62" spans="1:8" s="18" customFormat="1" ht="18.5" x14ac:dyDescent="0.25">
      <c r="A62" s="25">
        <f t="shared" si="1"/>
        <v>75</v>
      </c>
      <c r="B62" s="23" t="s">
        <v>143</v>
      </c>
      <c r="C62" s="203"/>
      <c r="D62" s="203"/>
      <c r="E62" s="203"/>
      <c r="F62" s="203"/>
      <c r="G62" s="203"/>
      <c r="H62" s="203"/>
    </row>
    <row r="63" spans="1:8" s="18" customFormat="1" ht="18.5" x14ac:dyDescent="0.25">
      <c r="A63" s="25">
        <f t="shared" si="1"/>
        <v>76</v>
      </c>
      <c r="B63" s="23" t="s">
        <v>145</v>
      </c>
      <c r="C63" s="203"/>
      <c r="D63" s="203"/>
      <c r="E63" s="203"/>
      <c r="F63" s="203"/>
      <c r="G63" s="203"/>
      <c r="H63" s="203"/>
    </row>
    <row r="64" spans="1:8" s="18" customFormat="1" ht="18.5" x14ac:dyDescent="0.25">
      <c r="A64" s="25">
        <f t="shared" si="1"/>
        <v>77</v>
      </c>
      <c r="B64" s="23" t="s">
        <v>144</v>
      </c>
      <c r="C64" s="203"/>
      <c r="D64" s="203"/>
      <c r="E64" s="203"/>
      <c r="F64" s="203"/>
      <c r="G64" s="203"/>
      <c r="H64" s="203"/>
    </row>
    <row r="65" spans="1:8" s="18" customFormat="1" x14ac:dyDescent="0.25">
      <c r="A65" s="25">
        <f t="shared" si="1"/>
        <v>78</v>
      </c>
      <c r="B65" s="23" t="s">
        <v>146</v>
      </c>
      <c r="C65" s="203"/>
      <c r="D65" s="203"/>
      <c r="E65" s="203"/>
      <c r="F65" s="203"/>
      <c r="G65" s="203"/>
      <c r="H65" s="203"/>
    </row>
    <row r="66" spans="1:8" s="18" customFormat="1" x14ac:dyDescent="0.25">
      <c r="A66" s="25">
        <f t="shared" si="1"/>
        <v>79</v>
      </c>
      <c r="B66" s="23" t="s">
        <v>147</v>
      </c>
      <c r="C66" s="203"/>
      <c r="D66" s="203"/>
      <c r="E66" s="203"/>
      <c r="F66" s="203"/>
      <c r="G66" s="203"/>
      <c r="H66" s="203"/>
    </row>
    <row r="67" spans="1:8" s="18" customFormat="1" x14ac:dyDescent="0.25">
      <c r="A67" s="25">
        <f t="shared" si="1"/>
        <v>80</v>
      </c>
      <c r="B67" s="23" t="s">
        <v>148</v>
      </c>
      <c r="C67" s="203"/>
      <c r="D67" s="203"/>
      <c r="E67" s="203"/>
      <c r="F67" s="203"/>
      <c r="G67" s="203"/>
      <c r="H67" s="203"/>
    </row>
    <row r="88" spans="1:1" s="18" customFormat="1" x14ac:dyDescent="0.25">
      <c r="A88" s="19"/>
    </row>
    <row r="89" spans="1:1" s="18" customFormat="1" x14ac:dyDescent="0.25">
      <c r="A89" s="19"/>
    </row>
    <row r="90" spans="1:1" s="18" customFormat="1" x14ac:dyDescent="0.25">
      <c r="A90" s="19"/>
    </row>
    <row r="91" spans="1:1" s="18" customFormat="1" x14ac:dyDescent="0.25">
      <c r="A91" s="19"/>
    </row>
    <row r="92" spans="1:1" s="18" customFormat="1" x14ac:dyDescent="0.25">
      <c r="A92" s="19"/>
    </row>
    <row r="93" spans="1:1" s="18" customFormat="1" x14ac:dyDescent="0.25">
      <c r="A93" s="19"/>
    </row>
    <row r="94" spans="1:1" s="18" customFormat="1" x14ac:dyDescent="0.25">
      <c r="A94" s="19"/>
    </row>
    <row r="95" spans="1:1" s="18" customFormat="1" x14ac:dyDescent="0.25">
      <c r="A95" s="19"/>
    </row>
    <row r="96" spans="1:1" s="18" customFormat="1" x14ac:dyDescent="0.25">
      <c r="A96" s="19"/>
    </row>
    <row r="97" spans="1:1" s="18" customFormat="1" x14ac:dyDescent="0.25">
      <c r="A97" s="19"/>
    </row>
    <row r="98" spans="1:1" s="18" customFormat="1" x14ac:dyDescent="0.25">
      <c r="A98" s="19"/>
    </row>
    <row r="99" spans="1:1" s="18" customFormat="1" x14ac:dyDescent="0.25">
      <c r="A99" s="19"/>
    </row>
    <row r="100" spans="1:1" s="18" customFormat="1" x14ac:dyDescent="0.25">
      <c r="A100" s="19"/>
    </row>
    <row r="101" spans="1:1" s="18" customFormat="1" x14ac:dyDescent="0.25">
      <c r="A101" s="19"/>
    </row>
    <row r="102" spans="1:1" s="18" customFormat="1" x14ac:dyDescent="0.25">
      <c r="A102" s="19"/>
    </row>
    <row r="103" spans="1:1" s="18" customFormat="1" x14ac:dyDescent="0.25">
      <c r="A103" s="19"/>
    </row>
    <row r="104" spans="1:1" s="18" customFormat="1" x14ac:dyDescent="0.25">
      <c r="A104" s="19"/>
    </row>
    <row r="105" spans="1:1" s="18" customFormat="1" x14ac:dyDescent="0.25">
      <c r="A105" s="19"/>
    </row>
    <row r="106" spans="1:1" s="18" customFormat="1" x14ac:dyDescent="0.25">
      <c r="A106" s="19"/>
    </row>
    <row r="107" spans="1:1" s="18" customFormat="1" x14ac:dyDescent="0.25">
      <c r="A107" s="19"/>
    </row>
    <row r="108" spans="1:1" s="18" customFormat="1" x14ac:dyDescent="0.25">
      <c r="A108" s="19"/>
    </row>
    <row r="109" spans="1:1" s="18" customFormat="1" x14ac:dyDescent="0.25">
      <c r="A109" s="19"/>
    </row>
    <row r="110" spans="1:1" s="18" customFormat="1" x14ac:dyDescent="0.25">
      <c r="A110" s="19"/>
    </row>
    <row r="111" spans="1:1" s="18" customFormat="1" x14ac:dyDescent="0.25">
      <c r="A111" s="19"/>
    </row>
    <row r="112" spans="1:1" s="18" customFormat="1" x14ac:dyDescent="0.25">
      <c r="A112" s="19"/>
    </row>
    <row r="113" spans="1:1" s="18" customFormat="1" x14ac:dyDescent="0.25">
      <c r="A113" s="19"/>
    </row>
    <row r="114" spans="1:1" s="18" customFormat="1" x14ac:dyDescent="0.25">
      <c r="A114" s="19"/>
    </row>
    <row r="115" spans="1:1" s="18" customFormat="1" x14ac:dyDescent="0.25">
      <c r="A115" s="19"/>
    </row>
    <row r="116" spans="1:1" s="18" customFormat="1" x14ac:dyDescent="0.25">
      <c r="A116" s="19"/>
    </row>
    <row r="117" spans="1:1" s="18" customFormat="1" x14ac:dyDescent="0.25">
      <c r="A117" s="19"/>
    </row>
    <row r="118" spans="1:1" s="18" customFormat="1" x14ac:dyDescent="0.25">
      <c r="A118" s="19"/>
    </row>
  </sheetData>
  <sheetProtection algorithmName="SHA-512" hashValue="GPgKqDjedLCurxphFMVdtQDOmtg4U4NeXG3hYwq6vX6ktvQ8LNcvux7yEXe135mjzXWizmBCALYBKI1sIl6ndQ==" saltValue="sB0OaVGZR1BOzK+HFN/e1Q==" spinCount="100000" sheet="1" objects="1" scenarios="1" selectLockedCells="1"/>
  <mergeCells count="55">
    <mergeCell ref="A9:H9"/>
    <mergeCell ref="C62:H62"/>
    <mergeCell ref="C63:H63"/>
    <mergeCell ref="C64:H64"/>
    <mergeCell ref="C65:H65"/>
    <mergeCell ref="C37:H37"/>
    <mergeCell ref="C50:H50"/>
    <mergeCell ref="C51:H51"/>
    <mergeCell ref="C52:H52"/>
    <mergeCell ref="C53:H53"/>
    <mergeCell ref="C46:H46"/>
    <mergeCell ref="C47:H47"/>
    <mergeCell ref="C48:H48"/>
    <mergeCell ref="C49:H49"/>
    <mergeCell ref="C58:H58"/>
    <mergeCell ref="C59:H59"/>
    <mergeCell ref="C6:H6"/>
    <mergeCell ref="C5:H5"/>
    <mergeCell ref="A1:H1"/>
    <mergeCell ref="C24:H24"/>
    <mergeCell ref="C7:H7"/>
    <mergeCell ref="C15:H15"/>
    <mergeCell ref="C21:H21"/>
    <mergeCell ref="C12:H12"/>
    <mergeCell ref="C13:H13"/>
    <mergeCell ref="C22:H22"/>
    <mergeCell ref="C11:H11"/>
    <mergeCell ref="C16:H16"/>
    <mergeCell ref="C17:H17"/>
    <mergeCell ref="C18:H18"/>
    <mergeCell ref="C20:H20"/>
    <mergeCell ref="C10:H10"/>
    <mergeCell ref="C66:H66"/>
    <mergeCell ref="C67:H67"/>
    <mergeCell ref="C39:H39"/>
    <mergeCell ref="C32:H32"/>
    <mergeCell ref="C33:H33"/>
    <mergeCell ref="C61:H61"/>
    <mergeCell ref="C54:H54"/>
    <mergeCell ref="C55:H55"/>
    <mergeCell ref="C56:H56"/>
    <mergeCell ref="C57:H57"/>
    <mergeCell ref="C60:H60"/>
    <mergeCell ref="C44:H44"/>
    <mergeCell ref="C41:H41"/>
    <mergeCell ref="A40:H40"/>
    <mergeCell ref="A42:H42"/>
    <mergeCell ref="C25:H25"/>
    <mergeCell ref="C26:H26"/>
    <mergeCell ref="C27:H27"/>
    <mergeCell ref="C28:H28"/>
    <mergeCell ref="C35:H35"/>
    <mergeCell ref="C29:H29"/>
    <mergeCell ref="C30:H30"/>
    <mergeCell ref="C34:H34"/>
  </mergeCells>
  <phoneticPr fontId="0" type="noConversion"/>
  <hyperlinks>
    <hyperlink ref="B44" location="_7" display="Pressure [7] [kPa] or characteristic diagram with number" xr:uid="{00000000-0004-0000-0100-000000000000}"/>
    <hyperlink ref="A9:B9" location="_2" display="Essential Characteristics of the Engine Family and Common Parameters [2]" xr:uid="{00000000-0004-0000-0000-000007000000}"/>
  </hyperlinks>
  <printOptions horizontalCentered="1"/>
  <pageMargins left="0.59055118110236227" right="0.59055118110236227" top="0.59055118110236227" bottom="1.1811023622047245" header="0" footer="0.98425196850393704"/>
  <pageSetup scale="54" orientation="portrait" horizontalDpi="1200" verticalDpi="1200" r:id="rId1"/>
  <headerFooter alignWithMargins="0">
    <oddFooter>&amp;LISO 18854 Exhaust&amp;R&amp;A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5"/>
  <sheetViews>
    <sheetView zoomScale="82" zoomScaleNormal="82" zoomScalePageLayoutView="80" workbookViewId="0">
      <selection activeCell="C12" sqref="C12:H12"/>
    </sheetView>
  </sheetViews>
  <sheetFormatPr baseColWidth="10" defaultColWidth="11.453125" defaultRowHeight="15.5" x14ac:dyDescent="0.25"/>
  <cols>
    <col min="1" max="1" width="5.26953125" style="1" customWidth="1"/>
    <col min="2" max="2" width="76.26953125" style="2" customWidth="1"/>
    <col min="3" max="3" width="15" style="2" customWidth="1"/>
    <col min="4" max="8" width="12.7265625" style="2" customWidth="1"/>
    <col min="9" max="16384" width="11.453125" style="2"/>
  </cols>
  <sheetData>
    <row r="1" spans="1:8" ht="91" customHeight="1" x14ac:dyDescent="0.25">
      <c r="A1" s="205"/>
      <c r="B1" s="205"/>
      <c r="C1" s="205"/>
      <c r="D1" s="205"/>
      <c r="E1" s="205"/>
      <c r="F1" s="205"/>
      <c r="G1" s="205"/>
      <c r="H1" s="205"/>
    </row>
    <row r="2" spans="1:8" s="198" customFormat="1" ht="10" customHeight="1" x14ac:dyDescent="0.25">
      <c r="A2" s="197"/>
      <c r="B2" s="197"/>
      <c r="C2" s="197"/>
      <c r="D2" s="197"/>
      <c r="E2" s="197"/>
      <c r="F2" s="197"/>
      <c r="G2" s="197"/>
      <c r="H2" s="197"/>
    </row>
    <row r="3" spans="1:8" s="198" customFormat="1" ht="10" customHeight="1" x14ac:dyDescent="0.25">
      <c r="A3" s="197"/>
      <c r="B3" s="200" t="str">
        <f>'Application (1 of 5)'!B3</f>
        <v>18854 _2018 Exhaust en240408</v>
      </c>
      <c r="C3" s="197"/>
      <c r="D3" s="197"/>
      <c r="E3" s="197"/>
      <c r="F3" s="197"/>
      <c r="G3" s="197"/>
      <c r="H3" s="197"/>
    </row>
    <row r="4" spans="1:8" s="198" customFormat="1" ht="10" customHeight="1" x14ac:dyDescent="0.25">
      <c r="A4" s="212"/>
      <c r="B4" s="212"/>
      <c r="C4" s="212"/>
      <c r="D4" s="212"/>
      <c r="E4" s="212"/>
      <c r="F4" s="212"/>
      <c r="G4" s="212"/>
    </row>
    <row r="5" spans="1:8" s="18" customFormat="1" x14ac:dyDescent="0.25">
      <c r="A5" s="19"/>
      <c r="B5" s="23" t="s">
        <v>2</v>
      </c>
      <c r="C5" s="211" t="str">
        <f>IF(ISBLANK('Application (1 of 5)'!C11:H11),"",'Application (1 of 5)'!C11:H11)</f>
        <v/>
      </c>
      <c r="D5" s="211"/>
      <c r="E5" s="211"/>
      <c r="F5" s="211"/>
      <c r="G5" s="211"/>
      <c r="H5" s="211"/>
    </row>
    <row r="6" spans="1:8" s="18" customFormat="1" x14ac:dyDescent="0.25">
      <c r="A6" s="19"/>
      <c r="B6" s="17" t="s">
        <v>19</v>
      </c>
      <c r="C6" s="211" t="str">
        <f>IF(ISBLANK('Application (1 of 5)'!C30:H30),"",'Application (1 of 5)'!C30:H30)</f>
        <v/>
      </c>
      <c r="D6" s="211"/>
      <c r="E6" s="211"/>
      <c r="F6" s="211"/>
      <c r="G6" s="211"/>
      <c r="H6" s="211"/>
    </row>
    <row r="7" spans="1:8" s="18" customFormat="1" x14ac:dyDescent="0.25">
      <c r="A7" s="19"/>
      <c r="B7" s="17" t="s">
        <v>121</v>
      </c>
      <c r="C7" s="211" t="str">
        <f>IF(ISBLANK('Application (2 of 5)'!C10:H10),"",'Application (2 of 5)'!C10:H10)</f>
        <v/>
      </c>
      <c r="D7" s="211"/>
      <c r="E7" s="211"/>
      <c r="F7" s="211"/>
      <c r="G7" s="211"/>
      <c r="H7" s="211"/>
    </row>
    <row r="8" spans="1:8" s="18" customFormat="1" x14ac:dyDescent="0.25">
      <c r="A8" s="19"/>
    </row>
    <row r="9" spans="1:8" s="18" customFormat="1" x14ac:dyDescent="0.25">
      <c r="A9" s="19"/>
    </row>
    <row r="10" spans="1:8" s="18" customFormat="1" ht="20.149999999999999" customHeight="1" x14ac:dyDescent="0.25">
      <c r="A10" s="209" t="s">
        <v>161</v>
      </c>
      <c r="B10" s="209"/>
      <c r="C10" s="209"/>
      <c r="D10" s="209"/>
      <c r="E10" s="209"/>
      <c r="F10" s="209"/>
      <c r="G10" s="209"/>
      <c r="H10" s="209"/>
    </row>
    <row r="11" spans="1:8" s="18" customFormat="1" ht="31" x14ac:dyDescent="0.25">
      <c r="A11" s="25"/>
      <c r="B11" s="32" t="s">
        <v>149</v>
      </c>
    </row>
    <row r="12" spans="1:8" s="18" customFormat="1" x14ac:dyDescent="0.25">
      <c r="A12" s="25">
        <f>1+'Application (2 of 5)'!A67</f>
        <v>81</v>
      </c>
      <c r="B12" s="23" t="s">
        <v>151</v>
      </c>
      <c r="C12" s="203"/>
      <c r="D12" s="203"/>
      <c r="E12" s="203"/>
      <c r="F12" s="203"/>
      <c r="G12" s="203"/>
      <c r="H12" s="203"/>
    </row>
    <row r="13" spans="1:8" s="18" customFormat="1" x14ac:dyDescent="0.25">
      <c r="A13" s="25">
        <f>1+A12</f>
        <v>82</v>
      </c>
      <c r="B13" s="23" t="s">
        <v>150</v>
      </c>
      <c r="C13" s="203"/>
      <c r="D13" s="203"/>
      <c r="E13" s="203"/>
      <c r="F13" s="203"/>
      <c r="G13" s="203"/>
      <c r="H13" s="203"/>
    </row>
    <row r="14" spans="1:8" s="18" customFormat="1" x14ac:dyDescent="0.25">
      <c r="A14" s="25">
        <f>1+A13</f>
        <v>83</v>
      </c>
      <c r="B14" s="23" t="s">
        <v>152</v>
      </c>
      <c r="C14" s="203"/>
      <c r="D14" s="203"/>
      <c r="E14" s="203"/>
      <c r="F14" s="203"/>
      <c r="G14" s="203"/>
      <c r="H14" s="203"/>
    </row>
    <row r="15" spans="1:8" s="18" customFormat="1" x14ac:dyDescent="0.25">
      <c r="A15" s="25">
        <f>1+A14</f>
        <v>84</v>
      </c>
      <c r="B15" s="23" t="s">
        <v>153</v>
      </c>
      <c r="C15" s="203"/>
      <c r="D15" s="203"/>
      <c r="E15" s="203"/>
      <c r="F15" s="203"/>
      <c r="G15" s="203"/>
      <c r="H15" s="203"/>
    </row>
    <row r="16" spans="1:8" s="18" customFormat="1" x14ac:dyDescent="0.25">
      <c r="A16" s="25">
        <f>1+A15</f>
        <v>85</v>
      </c>
      <c r="B16" s="23" t="s">
        <v>154</v>
      </c>
      <c r="C16" s="203"/>
      <c r="D16" s="203"/>
      <c r="E16" s="203"/>
      <c r="F16" s="203"/>
      <c r="G16" s="203"/>
      <c r="H16" s="203"/>
    </row>
    <row r="17" spans="1:8" s="18" customFormat="1" x14ac:dyDescent="0.25">
      <c r="A17" s="25">
        <f>1+A16</f>
        <v>86</v>
      </c>
      <c r="B17" s="23" t="s">
        <v>155</v>
      </c>
      <c r="C17" s="203"/>
      <c r="D17" s="203"/>
      <c r="E17" s="203"/>
      <c r="F17" s="203"/>
      <c r="G17" s="203"/>
      <c r="H17" s="203"/>
    </row>
    <row r="18" spans="1:8" s="18" customFormat="1" ht="18.5" x14ac:dyDescent="0.25">
      <c r="A18" s="25"/>
      <c r="B18" s="32" t="s">
        <v>156</v>
      </c>
      <c r="C18" s="203"/>
      <c r="D18" s="203"/>
      <c r="E18" s="203"/>
      <c r="F18" s="203"/>
      <c r="G18" s="203"/>
      <c r="H18" s="203"/>
    </row>
    <row r="19" spans="1:8" s="18" customFormat="1" ht="20.149999999999999" customHeight="1" x14ac:dyDescent="0.25">
      <c r="A19" s="209" t="s">
        <v>226</v>
      </c>
      <c r="B19" s="209"/>
      <c r="C19" s="209"/>
      <c r="D19" s="209"/>
      <c r="E19" s="209"/>
      <c r="F19" s="209"/>
      <c r="G19" s="209"/>
      <c r="H19" s="209"/>
    </row>
    <row r="20" spans="1:8" s="18" customFormat="1" x14ac:dyDescent="0.25">
      <c r="A20" s="25">
        <f>1+A17</f>
        <v>87</v>
      </c>
      <c r="B20" s="17" t="s">
        <v>227</v>
      </c>
      <c r="C20" s="203"/>
      <c r="D20" s="203"/>
      <c r="E20" s="203"/>
      <c r="F20" s="203"/>
      <c r="G20" s="203"/>
      <c r="H20" s="203"/>
    </row>
    <row r="21" spans="1:8" s="18" customFormat="1" x14ac:dyDescent="0.25">
      <c r="A21" s="25">
        <f t="shared" ref="A21:A29" si="0">1+A20</f>
        <v>88</v>
      </c>
      <c r="B21" s="17" t="s">
        <v>228</v>
      </c>
      <c r="C21" s="203"/>
      <c r="D21" s="203"/>
      <c r="E21" s="203"/>
      <c r="F21" s="203"/>
      <c r="G21" s="203"/>
      <c r="H21" s="203"/>
    </row>
    <row r="22" spans="1:8" s="18" customFormat="1" x14ac:dyDescent="0.25">
      <c r="A22" s="25">
        <f t="shared" si="0"/>
        <v>89</v>
      </c>
      <c r="B22" s="17" t="s">
        <v>229</v>
      </c>
      <c r="C22" s="203"/>
      <c r="D22" s="203"/>
      <c r="E22" s="203"/>
      <c r="F22" s="203"/>
      <c r="G22" s="203"/>
      <c r="H22" s="203"/>
    </row>
    <row r="23" spans="1:8" s="18" customFormat="1" x14ac:dyDescent="0.25">
      <c r="A23" s="25">
        <f t="shared" si="0"/>
        <v>90</v>
      </c>
      <c r="B23" s="17" t="s">
        <v>230</v>
      </c>
      <c r="C23" s="203"/>
      <c r="D23" s="203"/>
      <c r="E23" s="203"/>
      <c r="F23" s="203"/>
      <c r="G23" s="203"/>
      <c r="H23" s="203"/>
    </row>
    <row r="24" spans="1:8" s="18" customFormat="1" x14ac:dyDescent="0.25">
      <c r="A24" s="25">
        <f t="shared" si="0"/>
        <v>91</v>
      </c>
      <c r="B24" s="17" t="s">
        <v>231</v>
      </c>
      <c r="C24" s="203"/>
      <c r="D24" s="203"/>
      <c r="E24" s="203"/>
      <c r="F24" s="203"/>
      <c r="G24" s="203"/>
      <c r="H24" s="203"/>
    </row>
    <row r="25" spans="1:8" s="18" customFormat="1" x14ac:dyDescent="0.25">
      <c r="A25" s="25">
        <f t="shared" si="0"/>
        <v>92</v>
      </c>
      <c r="B25" s="17" t="s">
        <v>232</v>
      </c>
      <c r="C25" s="203"/>
      <c r="D25" s="203"/>
      <c r="E25" s="203"/>
      <c r="F25" s="203"/>
      <c r="G25" s="203"/>
      <c r="H25" s="203"/>
    </row>
    <row r="26" spans="1:8" s="18" customFormat="1" x14ac:dyDescent="0.25">
      <c r="A26" s="25">
        <f t="shared" si="0"/>
        <v>93</v>
      </c>
      <c r="B26" s="17" t="s">
        <v>233</v>
      </c>
      <c r="C26" s="203"/>
      <c r="D26" s="203"/>
      <c r="E26" s="203"/>
      <c r="F26" s="203"/>
      <c r="G26" s="203"/>
      <c r="H26" s="203"/>
    </row>
    <row r="27" spans="1:8" s="18" customFormat="1" x14ac:dyDescent="0.25">
      <c r="A27" s="25">
        <f t="shared" si="0"/>
        <v>94</v>
      </c>
      <c r="B27" s="17" t="s">
        <v>234</v>
      </c>
      <c r="C27" s="203"/>
      <c r="D27" s="203"/>
      <c r="E27" s="203"/>
      <c r="F27" s="203"/>
      <c r="G27" s="203"/>
      <c r="H27" s="203"/>
    </row>
    <row r="28" spans="1:8" s="18" customFormat="1" x14ac:dyDescent="0.25">
      <c r="A28" s="25">
        <f t="shared" si="0"/>
        <v>95</v>
      </c>
      <c r="B28" s="17" t="s">
        <v>235</v>
      </c>
      <c r="C28" s="203"/>
      <c r="D28" s="203"/>
      <c r="E28" s="203"/>
      <c r="F28" s="203"/>
      <c r="G28" s="203"/>
      <c r="H28" s="203"/>
    </row>
    <row r="29" spans="1:8" s="18" customFormat="1" x14ac:dyDescent="0.25">
      <c r="A29" s="25">
        <f t="shared" si="0"/>
        <v>96</v>
      </c>
      <c r="B29" s="17" t="s">
        <v>236</v>
      </c>
      <c r="C29" s="203"/>
      <c r="D29" s="203"/>
      <c r="E29" s="203"/>
      <c r="F29" s="203"/>
      <c r="G29" s="203"/>
      <c r="H29" s="203"/>
    </row>
    <row r="30" spans="1:8" s="18" customFormat="1" ht="20.149999999999999" customHeight="1" x14ac:dyDescent="0.25">
      <c r="A30" s="209" t="s">
        <v>238</v>
      </c>
      <c r="B30" s="209"/>
      <c r="C30" s="209"/>
      <c r="D30" s="209"/>
      <c r="E30" s="209"/>
      <c r="F30" s="209"/>
      <c r="G30" s="209"/>
      <c r="H30" s="209"/>
    </row>
    <row r="31" spans="1:8" s="18" customFormat="1" x14ac:dyDescent="0.25">
      <c r="A31" s="25">
        <f>1+'Application (3 of 5)'!A29</f>
        <v>97</v>
      </c>
      <c r="B31" s="17" t="s">
        <v>239</v>
      </c>
      <c r="C31" s="203"/>
      <c r="D31" s="203"/>
      <c r="E31" s="203"/>
      <c r="F31" s="203"/>
      <c r="G31" s="203"/>
      <c r="H31" s="203"/>
    </row>
    <row r="32" spans="1:8" s="18" customFormat="1" x14ac:dyDescent="0.25">
      <c r="A32" s="25">
        <f t="shared" ref="A32:A54" si="1">1+A31</f>
        <v>98</v>
      </c>
      <c r="B32" s="17" t="s">
        <v>241</v>
      </c>
      <c r="C32" s="203"/>
      <c r="D32" s="203"/>
      <c r="E32" s="203"/>
      <c r="F32" s="203"/>
      <c r="G32" s="203"/>
      <c r="H32" s="203"/>
    </row>
    <row r="33" spans="1:8" s="18" customFormat="1" x14ac:dyDescent="0.25">
      <c r="A33" s="25">
        <f t="shared" si="1"/>
        <v>99</v>
      </c>
      <c r="B33" s="17" t="s">
        <v>242</v>
      </c>
      <c r="C33" s="203"/>
      <c r="D33" s="203"/>
      <c r="E33" s="203"/>
      <c r="F33" s="203"/>
      <c r="G33" s="203"/>
      <c r="H33" s="203"/>
    </row>
    <row r="34" spans="1:8" s="18" customFormat="1" ht="18.5" x14ac:dyDescent="0.25">
      <c r="A34" s="25">
        <f t="shared" si="1"/>
        <v>100</v>
      </c>
      <c r="B34" s="17" t="s">
        <v>243</v>
      </c>
      <c r="C34" s="203"/>
      <c r="D34" s="203"/>
      <c r="E34" s="203"/>
      <c r="F34" s="203"/>
      <c r="G34" s="203"/>
      <c r="H34" s="203"/>
    </row>
    <row r="35" spans="1:8" s="18" customFormat="1" x14ac:dyDescent="0.25">
      <c r="A35" s="25">
        <f t="shared" si="1"/>
        <v>101</v>
      </c>
      <c r="B35" s="17" t="s">
        <v>244</v>
      </c>
      <c r="C35" s="203"/>
      <c r="D35" s="203"/>
      <c r="E35" s="203"/>
      <c r="F35" s="203"/>
      <c r="G35" s="203"/>
      <c r="H35" s="203"/>
    </row>
    <row r="36" spans="1:8" s="18" customFormat="1" x14ac:dyDescent="0.25">
      <c r="A36" s="25">
        <f t="shared" si="1"/>
        <v>102</v>
      </c>
      <c r="B36" s="17" t="s">
        <v>245</v>
      </c>
      <c r="C36" s="203"/>
      <c r="D36" s="203"/>
      <c r="E36" s="203"/>
      <c r="F36" s="203"/>
      <c r="G36" s="203"/>
      <c r="H36" s="203"/>
    </row>
    <row r="37" spans="1:8" s="18" customFormat="1" x14ac:dyDescent="0.25">
      <c r="A37" s="25">
        <f t="shared" si="1"/>
        <v>103</v>
      </c>
      <c r="B37" s="17" t="s">
        <v>246</v>
      </c>
      <c r="C37" s="203"/>
      <c r="D37" s="203"/>
      <c r="E37" s="203"/>
      <c r="F37" s="203"/>
      <c r="G37" s="203"/>
      <c r="H37" s="203"/>
    </row>
    <row r="38" spans="1:8" s="18" customFormat="1" x14ac:dyDescent="0.25">
      <c r="A38" s="25">
        <f t="shared" si="1"/>
        <v>104</v>
      </c>
      <c r="B38" s="17" t="s">
        <v>247</v>
      </c>
      <c r="C38" s="203"/>
      <c r="D38" s="203"/>
      <c r="E38" s="203"/>
      <c r="F38" s="203"/>
      <c r="G38" s="203"/>
      <c r="H38" s="203"/>
    </row>
    <row r="39" spans="1:8" s="18" customFormat="1" x14ac:dyDescent="0.25">
      <c r="A39" s="25">
        <f t="shared" si="1"/>
        <v>105</v>
      </c>
      <c r="B39" s="17" t="s">
        <v>248</v>
      </c>
      <c r="C39" s="203"/>
      <c r="D39" s="203"/>
      <c r="E39" s="203"/>
      <c r="F39" s="203"/>
      <c r="G39" s="203"/>
      <c r="H39" s="203"/>
    </row>
    <row r="40" spans="1:8" s="18" customFormat="1" x14ac:dyDescent="0.25">
      <c r="A40" s="25">
        <f t="shared" si="1"/>
        <v>106</v>
      </c>
      <c r="B40" s="17" t="s">
        <v>240</v>
      </c>
      <c r="C40" s="203"/>
      <c r="D40" s="203"/>
      <c r="E40" s="203"/>
      <c r="F40" s="203"/>
      <c r="G40" s="203"/>
      <c r="H40" s="203"/>
    </row>
    <row r="41" spans="1:8" s="18" customFormat="1" x14ac:dyDescent="0.25">
      <c r="A41" s="25">
        <f t="shared" si="1"/>
        <v>107</v>
      </c>
      <c r="B41" s="17" t="s">
        <v>249</v>
      </c>
      <c r="C41" s="203"/>
      <c r="D41" s="203"/>
      <c r="E41" s="203"/>
      <c r="F41" s="203"/>
      <c r="G41" s="203"/>
      <c r="H41" s="203"/>
    </row>
    <row r="42" spans="1:8" s="18" customFormat="1" x14ac:dyDescent="0.25">
      <c r="A42" s="25">
        <f t="shared" si="1"/>
        <v>108</v>
      </c>
      <c r="B42" s="17" t="s">
        <v>250</v>
      </c>
      <c r="C42" s="203"/>
      <c r="D42" s="203"/>
      <c r="E42" s="203"/>
      <c r="F42" s="203"/>
      <c r="G42" s="203"/>
      <c r="H42" s="203"/>
    </row>
    <row r="43" spans="1:8" s="18" customFormat="1" x14ac:dyDescent="0.25">
      <c r="A43" s="25">
        <f t="shared" si="1"/>
        <v>109</v>
      </c>
      <c r="B43" s="17" t="s">
        <v>251</v>
      </c>
      <c r="C43" s="203"/>
      <c r="D43" s="203"/>
      <c r="E43" s="203"/>
      <c r="F43" s="203"/>
      <c r="G43" s="203"/>
      <c r="H43" s="203"/>
    </row>
    <row r="44" spans="1:8" s="18" customFormat="1" x14ac:dyDescent="0.25">
      <c r="A44" s="25">
        <f t="shared" si="1"/>
        <v>110</v>
      </c>
      <c r="B44" s="17" t="s">
        <v>252</v>
      </c>
      <c r="C44" s="203"/>
      <c r="D44" s="203"/>
      <c r="E44" s="203"/>
      <c r="F44" s="203"/>
      <c r="G44" s="203"/>
      <c r="H44" s="203"/>
    </row>
    <row r="45" spans="1:8" s="18" customFormat="1" x14ac:dyDescent="0.25">
      <c r="A45" s="25">
        <f t="shared" si="1"/>
        <v>111</v>
      </c>
      <c r="B45" s="17" t="s">
        <v>253</v>
      </c>
      <c r="C45" s="203"/>
      <c r="D45" s="203"/>
      <c r="E45" s="203"/>
      <c r="F45" s="203"/>
      <c r="G45" s="203"/>
      <c r="H45" s="203"/>
    </row>
    <row r="46" spans="1:8" s="18" customFormat="1" x14ac:dyDescent="0.25">
      <c r="A46" s="25">
        <f t="shared" si="1"/>
        <v>112</v>
      </c>
      <c r="B46" s="17" t="s">
        <v>254</v>
      </c>
      <c r="C46" s="203"/>
      <c r="D46" s="203"/>
      <c r="E46" s="203"/>
      <c r="F46" s="203"/>
      <c r="G46" s="203"/>
      <c r="H46" s="203"/>
    </row>
    <row r="47" spans="1:8" s="18" customFormat="1" x14ac:dyDescent="0.25">
      <c r="A47" s="25">
        <f t="shared" si="1"/>
        <v>113</v>
      </c>
      <c r="B47" s="17" t="s">
        <v>255</v>
      </c>
      <c r="C47" s="203"/>
      <c r="D47" s="203"/>
      <c r="E47" s="203"/>
      <c r="F47" s="203"/>
      <c r="G47" s="203"/>
      <c r="H47" s="203"/>
    </row>
    <row r="48" spans="1:8" s="18" customFormat="1" x14ac:dyDescent="0.25">
      <c r="A48" s="25">
        <f t="shared" si="1"/>
        <v>114</v>
      </c>
      <c r="B48" s="17" t="s">
        <v>256</v>
      </c>
      <c r="C48" s="203"/>
      <c r="D48" s="203"/>
      <c r="E48" s="203"/>
      <c r="F48" s="203"/>
      <c r="G48" s="203"/>
      <c r="H48" s="203"/>
    </row>
    <row r="49" spans="1:8" s="18" customFormat="1" x14ac:dyDescent="0.25">
      <c r="A49" s="25">
        <f t="shared" si="1"/>
        <v>115</v>
      </c>
      <c r="B49" s="17" t="s">
        <v>259</v>
      </c>
      <c r="C49" s="203"/>
      <c r="D49" s="203"/>
      <c r="E49" s="203"/>
      <c r="F49" s="203"/>
      <c r="G49" s="203"/>
      <c r="H49" s="203"/>
    </row>
    <row r="50" spans="1:8" s="18" customFormat="1" x14ac:dyDescent="0.25">
      <c r="A50" s="25">
        <f t="shared" si="1"/>
        <v>116</v>
      </c>
      <c r="B50" s="17" t="s">
        <v>257</v>
      </c>
      <c r="C50" s="203"/>
      <c r="D50" s="203"/>
      <c r="E50" s="203"/>
      <c r="F50" s="203"/>
      <c r="G50" s="203"/>
      <c r="H50" s="203"/>
    </row>
    <row r="51" spans="1:8" s="18" customFormat="1" x14ac:dyDescent="0.25">
      <c r="A51" s="25">
        <f t="shared" si="1"/>
        <v>117</v>
      </c>
      <c r="B51" s="17" t="s">
        <v>258</v>
      </c>
      <c r="C51" s="203"/>
      <c r="D51" s="203"/>
      <c r="E51" s="203"/>
      <c r="F51" s="203"/>
      <c r="G51" s="203"/>
      <c r="H51" s="203"/>
    </row>
    <row r="52" spans="1:8" s="18" customFormat="1" x14ac:dyDescent="0.25">
      <c r="A52" s="25">
        <f t="shared" si="1"/>
        <v>118</v>
      </c>
      <c r="B52" s="17" t="s">
        <v>260</v>
      </c>
      <c r="C52" s="203"/>
      <c r="D52" s="203"/>
      <c r="E52" s="203"/>
      <c r="F52" s="203"/>
      <c r="G52" s="203"/>
      <c r="H52" s="203"/>
    </row>
    <row r="53" spans="1:8" s="18" customFormat="1" x14ac:dyDescent="0.25">
      <c r="A53" s="25">
        <f t="shared" si="1"/>
        <v>119</v>
      </c>
      <c r="B53" s="17" t="s">
        <v>261</v>
      </c>
      <c r="C53" s="203"/>
      <c r="D53" s="203"/>
      <c r="E53" s="203"/>
      <c r="F53" s="203"/>
      <c r="G53" s="203"/>
      <c r="H53" s="203"/>
    </row>
    <row r="54" spans="1:8" s="18" customFormat="1" x14ac:dyDescent="0.25">
      <c r="A54" s="25">
        <f t="shared" si="1"/>
        <v>120</v>
      </c>
      <c r="B54" s="17" t="s">
        <v>237</v>
      </c>
      <c r="C54" s="203"/>
      <c r="D54" s="203"/>
      <c r="E54" s="203"/>
      <c r="F54" s="203"/>
      <c r="G54" s="203"/>
      <c r="H54" s="203"/>
    </row>
    <row r="55" spans="1:8" s="18" customFormat="1" x14ac:dyDescent="0.25">
      <c r="A55" s="19"/>
      <c r="B55" s="22"/>
      <c r="C55" s="22"/>
      <c r="D55" s="22"/>
      <c r="E55" s="22"/>
      <c r="F55" s="22"/>
      <c r="G55" s="22"/>
    </row>
  </sheetData>
  <sheetProtection algorithmName="SHA-512" hashValue="inu0inWAynQFcZkB9k+2WN1wQwTc78mpia9k3MZD+PLFLKI7/1h7DytlRqWxI9ob/rDFskPS9KmTcw7lHQJ4IQ==" saltValue="GEyk6IDkJb38U518bq6JXA==" spinCount="100000" sheet="1" objects="1" scenarios="1" selectLockedCells="1"/>
  <mergeCells count="49">
    <mergeCell ref="C32:H32"/>
    <mergeCell ref="C33:H33"/>
    <mergeCell ref="C22:H22"/>
    <mergeCell ref="A10:H10"/>
    <mergeCell ref="C29:H29"/>
    <mergeCell ref="C23:H23"/>
    <mergeCell ref="C24:H24"/>
    <mergeCell ref="C25:H25"/>
    <mergeCell ref="C26:H26"/>
    <mergeCell ref="C27:H27"/>
    <mergeCell ref="C28:H28"/>
    <mergeCell ref="C12:H12"/>
    <mergeCell ref="C13:H13"/>
    <mergeCell ref="A19:H19"/>
    <mergeCell ref="C20:H20"/>
    <mergeCell ref="C21:H21"/>
    <mergeCell ref="C47:H47"/>
    <mergeCell ref="C34:H34"/>
    <mergeCell ref="C35:H35"/>
    <mergeCell ref="C36:H36"/>
    <mergeCell ref="C37:H37"/>
    <mergeCell ref="C54:H54"/>
    <mergeCell ref="C38:H38"/>
    <mergeCell ref="C39:H39"/>
    <mergeCell ref="C40:H40"/>
    <mergeCell ref="C41:H41"/>
    <mergeCell ref="C52:H52"/>
    <mergeCell ref="C53:H53"/>
    <mergeCell ref="C42:H42"/>
    <mergeCell ref="C43:H43"/>
    <mergeCell ref="C44:H44"/>
    <mergeCell ref="C45:H45"/>
    <mergeCell ref="C48:H48"/>
    <mergeCell ref="C49:H49"/>
    <mergeCell ref="C50:H50"/>
    <mergeCell ref="C51:H51"/>
    <mergeCell ref="C46:H46"/>
    <mergeCell ref="A1:H1"/>
    <mergeCell ref="C7:H7"/>
    <mergeCell ref="A30:H30"/>
    <mergeCell ref="C31:H31"/>
    <mergeCell ref="A4:G4"/>
    <mergeCell ref="C6:H6"/>
    <mergeCell ref="C5:H5"/>
    <mergeCell ref="C15:H15"/>
    <mergeCell ref="C16:H16"/>
    <mergeCell ref="C17:H17"/>
    <mergeCell ref="C18:H18"/>
    <mergeCell ref="C14:H14"/>
  </mergeCells>
  <phoneticPr fontId="0" type="noConversion"/>
  <printOptions horizontalCentered="1"/>
  <pageMargins left="0.59055118110236227" right="0.59055118110236227" top="0.59055118110236227" bottom="1.1811023622047245" header="0" footer="0.98425196850393704"/>
  <pageSetup scale="55" orientation="portrait" horizontalDpi="1200" verticalDpi="1200" r:id="rId1"/>
  <headerFooter alignWithMargins="0">
    <oddFooter>&amp;LISO 18854 Exhaust&amp;R&amp;A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82"/>
  <sheetViews>
    <sheetView zoomScale="82" zoomScaleNormal="82" zoomScalePageLayoutView="80" workbookViewId="0">
      <selection activeCell="D12" sqref="D12"/>
    </sheetView>
  </sheetViews>
  <sheetFormatPr baseColWidth="10" defaultColWidth="11.453125" defaultRowHeight="15.5" x14ac:dyDescent="0.25"/>
  <cols>
    <col min="1" max="1" width="5.26953125" style="1" customWidth="1"/>
    <col min="2" max="2" width="76.26953125" style="2" customWidth="1"/>
    <col min="3" max="3" width="15" style="2" customWidth="1"/>
    <col min="4" max="8" width="12.7265625" style="2" customWidth="1"/>
    <col min="9" max="16384" width="11.453125" style="2"/>
  </cols>
  <sheetData>
    <row r="1" spans="1:8" ht="90.65" customHeight="1" x14ac:dyDescent="0.25">
      <c r="A1" s="205"/>
      <c r="B1" s="205"/>
      <c r="C1" s="205"/>
      <c r="D1" s="205"/>
      <c r="E1" s="205"/>
      <c r="F1" s="205"/>
      <c r="G1" s="205"/>
      <c r="H1" s="205"/>
    </row>
    <row r="2" spans="1:8" s="198" customFormat="1" ht="10" customHeight="1" x14ac:dyDescent="0.25">
      <c r="A2" s="197"/>
      <c r="B2" s="197"/>
      <c r="C2" s="197"/>
      <c r="D2" s="197"/>
      <c r="E2" s="197"/>
      <c r="F2" s="197"/>
      <c r="G2" s="197"/>
      <c r="H2" s="197"/>
    </row>
    <row r="3" spans="1:8" s="198" customFormat="1" ht="10" customHeight="1" x14ac:dyDescent="0.25">
      <c r="A3" s="197"/>
      <c r="B3" s="200" t="str">
        <f>'Application (1 of 5)'!B3</f>
        <v>18854 _2018 Exhaust en240408</v>
      </c>
      <c r="C3" s="197"/>
      <c r="D3" s="197"/>
      <c r="E3" s="197"/>
      <c r="F3" s="197"/>
      <c r="G3" s="197"/>
      <c r="H3" s="197"/>
    </row>
    <row r="4" spans="1:8" s="198" customFormat="1" ht="10" customHeight="1" x14ac:dyDescent="0.25">
      <c r="A4" s="212"/>
      <c r="B4" s="212"/>
      <c r="C4" s="212"/>
      <c r="D4" s="212"/>
      <c r="E4" s="212"/>
      <c r="F4" s="212"/>
      <c r="G4" s="212"/>
    </row>
    <row r="5" spans="1:8" s="18" customFormat="1" x14ac:dyDescent="0.25">
      <c r="A5" s="19"/>
      <c r="B5" s="23" t="s">
        <v>2</v>
      </c>
      <c r="C5" s="211" t="str">
        <f>IF(ISBLANK('Application (1 of 5)'!C11:H11),"",'Application (1 of 5)'!C11:H11)</f>
        <v/>
      </c>
      <c r="D5" s="211"/>
      <c r="E5" s="211"/>
      <c r="F5" s="211"/>
      <c r="G5" s="211"/>
      <c r="H5" s="211"/>
    </row>
    <row r="6" spans="1:8" s="18" customFormat="1" x14ac:dyDescent="0.25">
      <c r="A6" s="19"/>
      <c r="B6" s="17" t="s">
        <v>19</v>
      </c>
      <c r="C6" s="211" t="str">
        <f>IF(ISBLANK('Application (1 of 5)'!C30:H30),"",'Application (1 of 5)'!C30:H30)</f>
        <v/>
      </c>
      <c r="D6" s="211"/>
      <c r="E6" s="211"/>
      <c r="F6" s="211"/>
      <c r="G6" s="211"/>
      <c r="H6" s="211"/>
    </row>
    <row r="7" spans="1:8" s="18" customFormat="1" x14ac:dyDescent="0.25">
      <c r="A7" s="19"/>
      <c r="B7" s="17" t="s">
        <v>121</v>
      </c>
      <c r="C7" s="211" t="str">
        <f>IF(ISBLANK('Application (2 of 5)'!C10:H10),"",'Application (2 of 5)'!C10:H10)</f>
        <v/>
      </c>
      <c r="D7" s="211"/>
      <c r="E7" s="211"/>
      <c r="F7" s="211"/>
      <c r="G7" s="211"/>
      <c r="H7" s="211"/>
    </row>
    <row r="8" spans="1:8" s="18" customFormat="1" x14ac:dyDescent="0.25">
      <c r="A8" s="19"/>
    </row>
    <row r="9" spans="1:8" s="18" customFormat="1" ht="16" customHeight="1" thickBot="1" x14ac:dyDescent="0.3">
      <c r="A9" s="209" t="s">
        <v>167</v>
      </c>
      <c r="B9" s="209"/>
      <c r="C9" s="209"/>
      <c r="D9" s="209"/>
      <c r="E9" s="209"/>
      <c r="F9" s="209"/>
      <c r="G9" s="209"/>
      <c r="H9" s="209"/>
    </row>
    <row r="10" spans="1:8" s="18" customFormat="1" ht="17.5" customHeight="1" x14ac:dyDescent="0.35">
      <c r="A10" s="217" t="s">
        <v>93</v>
      </c>
      <c r="B10" s="218"/>
      <c r="C10" s="219"/>
      <c r="D10" s="39">
        <v>1</v>
      </c>
      <c r="E10" s="40">
        <v>2</v>
      </c>
      <c r="F10" s="41">
        <v>3</v>
      </c>
      <c r="G10" s="41">
        <v>4</v>
      </c>
      <c r="H10" s="42" t="s">
        <v>171</v>
      </c>
    </row>
    <row r="11" spans="1:8" s="18" customFormat="1" ht="31.5" customHeight="1" thickBot="1" x14ac:dyDescent="0.3">
      <c r="A11" s="220" t="s">
        <v>63</v>
      </c>
      <c r="B11" s="221"/>
      <c r="C11" s="43"/>
      <c r="D11" s="44" t="s">
        <v>62</v>
      </c>
      <c r="E11" s="45"/>
      <c r="F11" s="46"/>
      <c r="G11" s="46"/>
      <c r="H11" s="47"/>
    </row>
    <row r="12" spans="1:8" s="18" customFormat="1" ht="15.65" customHeight="1" x14ac:dyDescent="0.25">
      <c r="A12" s="222" t="s">
        <v>56</v>
      </c>
      <c r="B12" s="223"/>
      <c r="C12" s="48"/>
      <c r="D12" s="50"/>
      <c r="E12" s="51"/>
      <c r="F12" s="52"/>
      <c r="G12" s="52"/>
      <c r="H12" s="53"/>
    </row>
    <row r="13" spans="1:8" s="18" customFormat="1" ht="15.65" customHeight="1" x14ac:dyDescent="0.25">
      <c r="A13" s="213" t="s">
        <v>65</v>
      </c>
      <c r="B13" s="224"/>
      <c r="C13" s="49" t="s">
        <v>64</v>
      </c>
      <c r="D13" s="54"/>
      <c r="E13" s="55"/>
      <c r="F13" s="56"/>
      <c r="G13" s="56"/>
      <c r="H13" s="57"/>
    </row>
    <row r="14" spans="1:8" s="18" customFormat="1" ht="15.65" customHeight="1" x14ac:dyDescent="0.25">
      <c r="A14" s="213" t="s">
        <v>66</v>
      </c>
      <c r="B14" s="224"/>
      <c r="C14" s="49" t="s">
        <v>64</v>
      </c>
      <c r="D14" s="54"/>
      <c r="E14" s="55"/>
      <c r="F14" s="56"/>
      <c r="G14" s="56"/>
      <c r="H14" s="57"/>
    </row>
    <row r="15" spans="1:8" s="18" customFormat="1" ht="15.65" customHeight="1" x14ac:dyDescent="0.25">
      <c r="A15" s="213" t="s">
        <v>57</v>
      </c>
      <c r="B15" s="224"/>
      <c r="C15" s="49"/>
      <c r="D15" s="54"/>
      <c r="E15" s="55"/>
      <c r="F15" s="56"/>
      <c r="G15" s="56"/>
      <c r="H15" s="57"/>
    </row>
    <row r="16" spans="1:8" s="18" customFormat="1" ht="15.65" customHeight="1" x14ac:dyDescent="0.25">
      <c r="A16" s="213" t="s">
        <v>164</v>
      </c>
      <c r="B16" s="224"/>
      <c r="C16" s="49"/>
      <c r="D16" s="54"/>
      <c r="E16" s="55"/>
      <c r="F16" s="56"/>
      <c r="G16" s="56"/>
      <c r="H16" s="57"/>
    </row>
    <row r="17" spans="1:8" s="18" customFormat="1" ht="15.65" customHeight="1" x14ac:dyDescent="0.25">
      <c r="A17" s="213" t="s">
        <v>165</v>
      </c>
      <c r="B17" s="224"/>
      <c r="C17" s="49" t="s">
        <v>166</v>
      </c>
      <c r="D17" s="54"/>
      <c r="E17" s="55"/>
      <c r="F17" s="56"/>
      <c r="G17" s="56"/>
      <c r="H17" s="57"/>
    </row>
    <row r="18" spans="1:8" s="18" customFormat="1" ht="15.65" customHeight="1" x14ac:dyDescent="0.25">
      <c r="A18" s="213" t="s">
        <v>58</v>
      </c>
      <c r="B18" s="224"/>
      <c r="C18" s="49" t="s">
        <v>67</v>
      </c>
      <c r="D18" s="54"/>
      <c r="E18" s="55"/>
      <c r="F18" s="56"/>
      <c r="G18" s="56"/>
      <c r="H18" s="57"/>
    </row>
    <row r="19" spans="1:8" s="18" customFormat="1" ht="18.649999999999999" customHeight="1" x14ac:dyDescent="0.25">
      <c r="A19" s="213" t="s">
        <v>68</v>
      </c>
      <c r="B19" s="224"/>
      <c r="C19" s="49" t="s">
        <v>70</v>
      </c>
      <c r="D19" s="54"/>
      <c r="E19" s="55"/>
      <c r="F19" s="56"/>
      <c r="G19" s="56"/>
      <c r="H19" s="57"/>
    </row>
    <row r="20" spans="1:8" s="18" customFormat="1" ht="15.65" customHeight="1" x14ac:dyDescent="0.25">
      <c r="A20" s="213" t="s">
        <v>280</v>
      </c>
      <c r="B20" s="224"/>
      <c r="C20" s="49" t="s">
        <v>69</v>
      </c>
      <c r="D20" s="54"/>
      <c r="E20" s="55"/>
      <c r="F20" s="56"/>
      <c r="G20" s="56"/>
      <c r="H20" s="57"/>
    </row>
    <row r="21" spans="1:8" s="18" customFormat="1" ht="15.65" customHeight="1" x14ac:dyDescent="0.25">
      <c r="A21" s="213" t="s">
        <v>281</v>
      </c>
      <c r="B21" s="224"/>
      <c r="C21" s="49" t="s">
        <v>203</v>
      </c>
      <c r="D21" s="54"/>
      <c r="E21" s="55"/>
      <c r="F21" s="56"/>
      <c r="G21" s="56"/>
      <c r="H21" s="57"/>
    </row>
    <row r="22" spans="1:8" s="18" customFormat="1" ht="18.649999999999999" customHeight="1" x14ac:dyDescent="0.25">
      <c r="A22" s="213" t="s">
        <v>282</v>
      </c>
      <c r="B22" s="224"/>
      <c r="C22" s="49" t="s">
        <v>177</v>
      </c>
      <c r="D22" s="54"/>
      <c r="E22" s="55"/>
      <c r="F22" s="56"/>
      <c r="G22" s="56"/>
      <c r="H22" s="57"/>
    </row>
    <row r="23" spans="1:8" s="18" customFormat="1" ht="18.649999999999999" customHeight="1" x14ac:dyDescent="0.25">
      <c r="A23" s="213" t="s">
        <v>77</v>
      </c>
      <c r="B23" s="224"/>
      <c r="C23" s="49" t="s">
        <v>70</v>
      </c>
      <c r="D23" s="54"/>
      <c r="E23" s="55"/>
      <c r="F23" s="56"/>
      <c r="G23" s="56"/>
      <c r="H23" s="57"/>
    </row>
    <row r="24" spans="1:8" s="18" customFormat="1" ht="15.65" customHeight="1" x14ac:dyDescent="0.25">
      <c r="A24" s="213" t="s">
        <v>78</v>
      </c>
      <c r="B24" s="224"/>
      <c r="C24" s="49" t="s">
        <v>71</v>
      </c>
      <c r="D24" s="54"/>
      <c r="E24" s="55"/>
      <c r="F24" s="56"/>
      <c r="G24" s="56"/>
      <c r="H24" s="57"/>
    </row>
    <row r="25" spans="1:8" s="18" customFormat="1" ht="15.65" customHeight="1" x14ac:dyDescent="0.25">
      <c r="A25" s="213" t="s">
        <v>281</v>
      </c>
      <c r="B25" s="224"/>
      <c r="C25" s="49" t="s">
        <v>203</v>
      </c>
      <c r="D25" s="54"/>
      <c r="E25" s="55"/>
      <c r="F25" s="56"/>
      <c r="G25" s="56"/>
      <c r="H25" s="57"/>
    </row>
    <row r="26" spans="1:8" s="18" customFormat="1" ht="18.649999999999999" customHeight="1" x14ac:dyDescent="0.25">
      <c r="A26" s="213" t="s">
        <v>282</v>
      </c>
      <c r="B26" s="224"/>
      <c r="C26" s="49" t="s">
        <v>177</v>
      </c>
      <c r="D26" s="54"/>
      <c r="E26" s="55"/>
      <c r="F26" s="56"/>
      <c r="G26" s="56"/>
      <c r="H26" s="57"/>
    </row>
    <row r="27" spans="1:8" s="18" customFormat="1" ht="18.649999999999999" customHeight="1" x14ac:dyDescent="0.25">
      <c r="A27" s="213" t="s">
        <v>79</v>
      </c>
      <c r="B27" s="224"/>
      <c r="C27" s="49" t="s">
        <v>70</v>
      </c>
      <c r="D27" s="54"/>
      <c r="E27" s="55"/>
      <c r="F27" s="56"/>
      <c r="G27" s="56"/>
      <c r="H27" s="57"/>
    </row>
    <row r="28" spans="1:8" s="18" customFormat="1" ht="15.65" customHeight="1" x14ac:dyDescent="0.25">
      <c r="A28" s="213" t="s">
        <v>59</v>
      </c>
      <c r="B28" s="224"/>
      <c r="C28" s="49"/>
      <c r="D28" s="54"/>
      <c r="E28" s="55"/>
      <c r="F28" s="56"/>
      <c r="G28" s="56"/>
      <c r="H28" s="57"/>
    </row>
    <row r="29" spans="1:8" s="18" customFormat="1" ht="15.65" customHeight="1" x14ac:dyDescent="0.25">
      <c r="A29" s="213" t="s">
        <v>72</v>
      </c>
      <c r="B29" s="224"/>
      <c r="C29" s="49" t="s">
        <v>92</v>
      </c>
      <c r="D29" s="54"/>
      <c r="E29" s="55"/>
      <c r="F29" s="56"/>
      <c r="G29" s="56"/>
      <c r="H29" s="57"/>
    </row>
    <row r="30" spans="1:8" s="18" customFormat="1" ht="15.65" customHeight="1" x14ac:dyDescent="0.25">
      <c r="A30" s="213" t="s">
        <v>80</v>
      </c>
      <c r="B30" s="224"/>
      <c r="C30" s="49" t="s">
        <v>92</v>
      </c>
      <c r="D30" s="54"/>
      <c r="E30" s="55"/>
      <c r="F30" s="56"/>
      <c r="G30" s="56"/>
      <c r="H30" s="57"/>
    </row>
    <row r="31" spans="1:8" s="18" customFormat="1" ht="15.65" customHeight="1" x14ac:dyDescent="0.25">
      <c r="A31" s="213" t="s">
        <v>81</v>
      </c>
      <c r="B31" s="224"/>
      <c r="C31" s="49"/>
      <c r="D31" s="54"/>
      <c r="E31" s="55"/>
      <c r="F31" s="56"/>
      <c r="G31" s="56"/>
      <c r="H31" s="57"/>
    </row>
    <row r="32" spans="1:8" s="18" customFormat="1" ht="15.65" customHeight="1" x14ac:dyDescent="0.25">
      <c r="A32" s="213" t="s">
        <v>82</v>
      </c>
      <c r="B32" s="224"/>
      <c r="C32" s="49"/>
      <c r="D32" s="54"/>
      <c r="E32" s="55"/>
      <c r="F32" s="56"/>
      <c r="G32" s="56"/>
      <c r="H32" s="57"/>
    </row>
    <row r="33" spans="1:8" s="18" customFormat="1" ht="15.65" customHeight="1" x14ac:dyDescent="0.25">
      <c r="A33" s="213" t="s">
        <v>83</v>
      </c>
      <c r="B33" s="224"/>
      <c r="C33" s="49"/>
      <c r="D33" s="54"/>
      <c r="E33" s="55"/>
      <c r="F33" s="56"/>
      <c r="G33" s="56"/>
      <c r="H33" s="57"/>
    </row>
    <row r="34" spans="1:8" s="18" customFormat="1" ht="15.65" customHeight="1" x14ac:dyDescent="0.25">
      <c r="A34" s="213" t="s">
        <v>84</v>
      </c>
      <c r="B34" s="224"/>
      <c r="C34" s="49"/>
      <c r="D34" s="54"/>
      <c r="E34" s="55"/>
      <c r="F34" s="56"/>
      <c r="G34" s="56"/>
      <c r="H34" s="57"/>
    </row>
    <row r="35" spans="1:8" s="18" customFormat="1" ht="15.65" customHeight="1" x14ac:dyDescent="0.25">
      <c r="A35" s="213" t="s">
        <v>85</v>
      </c>
      <c r="B35" s="224"/>
      <c r="C35" s="49"/>
      <c r="D35" s="54"/>
      <c r="E35" s="55"/>
      <c r="F35" s="56"/>
      <c r="G35" s="56"/>
      <c r="H35" s="57"/>
    </row>
    <row r="36" spans="1:8" s="18" customFormat="1" ht="15.65" customHeight="1" x14ac:dyDescent="0.25">
      <c r="A36" s="213" t="s">
        <v>86</v>
      </c>
      <c r="B36" s="224"/>
      <c r="C36" s="49" t="s">
        <v>70</v>
      </c>
      <c r="D36" s="54"/>
      <c r="E36" s="55"/>
      <c r="F36" s="56"/>
      <c r="G36" s="56"/>
      <c r="H36" s="57"/>
    </row>
    <row r="37" spans="1:8" s="18" customFormat="1" ht="15.65" customHeight="1" x14ac:dyDescent="0.25">
      <c r="A37" s="213" t="s">
        <v>87</v>
      </c>
      <c r="B37" s="224"/>
      <c r="C37" s="49" t="s">
        <v>70</v>
      </c>
      <c r="D37" s="54"/>
      <c r="E37" s="55"/>
      <c r="F37" s="56"/>
      <c r="G37" s="56"/>
      <c r="H37" s="57"/>
    </row>
    <row r="38" spans="1:8" s="18" customFormat="1" ht="15.65" customHeight="1" x14ac:dyDescent="0.25">
      <c r="A38" s="213" t="s">
        <v>73</v>
      </c>
      <c r="B38" s="224"/>
      <c r="C38" s="49" t="s">
        <v>108</v>
      </c>
      <c r="D38" s="54"/>
      <c r="E38" s="55"/>
      <c r="F38" s="56"/>
      <c r="G38" s="56"/>
      <c r="H38" s="57"/>
    </row>
    <row r="39" spans="1:8" s="18" customFormat="1" ht="15.65" customHeight="1" x14ac:dyDescent="0.25">
      <c r="A39" s="213" t="s">
        <v>60</v>
      </c>
      <c r="B39" s="214"/>
      <c r="C39" s="49"/>
      <c r="D39" s="54"/>
      <c r="E39" s="55"/>
      <c r="F39" s="56"/>
      <c r="G39" s="56"/>
      <c r="H39" s="57"/>
    </row>
    <row r="40" spans="1:8" s="18" customFormat="1" ht="15.65" customHeight="1" x14ac:dyDescent="0.25">
      <c r="A40" s="213" t="s">
        <v>61</v>
      </c>
      <c r="B40" s="214"/>
      <c r="C40" s="49"/>
      <c r="D40" s="54"/>
      <c r="E40" s="55"/>
      <c r="F40" s="56"/>
      <c r="G40" s="56"/>
      <c r="H40" s="57"/>
    </row>
    <row r="41" spans="1:8" s="18" customFormat="1" ht="15.65" customHeight="1" x14ac:dyDescent="0.25">
      <c r="A41" s="213" t="s">
        <v>76</v>
      </c>
      <c r="B41" s="214"/>
      <c r="C41" s="49" t="s">
        <v>108</v>
      </c>
      <c r="D41" s="54"/>
      <c r="E41" s="55"/>
      <c r="F41" s="56"/>
      <c r="G41" s="56"/>
      <c r="H41" s="57"/>
    </row>
    <row r="42" spans="1:8" s="18" customFormat="1" ht="15.65" customHeight="1" x14ac:dyDescent="0.25">
      <c r="A42" s="213" t="s">
        <v>74</v>
      </c>
      <c r="B42" s="214"/>
      <c r="C42" s="49" t="s">
        <v>75</v>
      </c>
      <c r="D42" s="58"/>
      <c r="E42" s="59"/>
      <c r="F42" s="60"/>
      <c r="G42" s="60"/>
      <c r="H42" s="61"/>
    </row>
    <row r="43" spans="1:8" s="18" customFormat="1" ht="15.65" customHeight="1" x14ac:dyDescent="0.25">
      <c r="A43" s="213"/>
      <c r="B43" s="214"/>
      <c r="C43" s="49"/>
      <c r="D43" s="58"/>
      <c r="E43" s="59"/>
      <c r="F43" s="60"/>
      <c r="G43" s="60"/>
      <c r="H43" s="61"/>
    </row>
    <row r="44" spans="1:8" s="18" customFormat="1" ht="15.65" customHeight="1" x14ac:dyDescent="0.25">
      <c r="A44" s="213"/>
      <c r="B44" s="214"/>
      <c r="C44" s="49"/>
      <c r="D44" s="58"/>
      <c r="E44" s="59"/>
      <c r="F44" s="60"/>
      <c r="G44" s="60"/>
      <c r="H44" s="61"/>
    </row>
    <row r="45" spans="1:8" s="18" customFormat="1" ht="15.65" customHeight="1" thickBot="1" x14ac:dyDescent="0.3">
      <c r="A45" s="215"/>
      <c r="B45" s="216"/>
      <c r="C45" s="33"/>
      <c r="D45" s="62"/>
      <c r="E45" s="63"/>
      <c r="F45" s="64"/>
      <c r="G45" s="64"/>
      <c r="H45" s="65"/>
    </row>
    <row r="46" spans="1:8" s="18" customFormat="1" ht="15.65" customHeight="1" x14ac:dyDescent="0.25">
      <c r="A46" s="19"/>
      <c r="B46" s="22"/>
      <c r="C46" s="22"/>
      <c r="D46" s="22"/>
      <c r="E46" s="22"/>
      <c r="F46" s="22"/>
      <c r="G46" s="22"/>
    </row>
    <row r="47" spans="1:8" s="18" customFormat="1" ht="20.149999999999999" customHeight="1" x14ac:dyDescent="0.25">
      <c r="A47" s="209" t="s">
        <v>168</v>
      </c>
      <c r="B47" s="209"/>
      <c r="C47" s="209"/>
      <c r="D47" s="209"/>
      <c r="E47" s="209"/>
      <c r="F47" s="209"/>
      <c r="G47" s="209"/>
      <c r="H47" s="209"/>
    </row>
    <row r="48" spans="1:8" s="18" customFormat="1" ht="34" x14ac:dyDescent="0.25">
      <c r="A48" s="25">
        <f>1+MAX('Application (3 of 5)'!A31:A55)</f>
        <v>121</v>
      </c>
      <c r="B48" s="17" t="s">
        <v>262</v>
      </c>
      <c r="C48" s="203"/>
      <c r="D48" s="203"/>
      <c r="E48" s="203"/>
      <c r="F48" s="203"/>
      <c r="G48" s="203"/>
      <c r="H48" s="203"/>
    </row>
    <row r="49" spans="1:8" s="18" customFormat="1" ht="18.5" x14ac:dyDescent="0.25">
      <c r="A49" s="25">
        <f t="shared" ref="A49:A54" si="0">1+A48</f>
        <v>122</v>
      </c>
      <c r="B49" s="17" t="s">
        <v>169</v>
      </c>
      <c r="C49" s="204"/>
      <c r="D49" s="204"/>
      <c r="E49" s="204"/>
      <c r="F49" s="204"/>
      <c r="G49" s="204"/>
      <c r="H49" s="204"/>
    </row>
    <row r="50" spans="1:8" s="18" customFormat="1" ht="18.5" x14ac:dyDescent="0.25">
      <c r="A50" s="25">
        <f t="shared" si="0"/>
        <v>123</v>
      </c>
      <c r="B50" s="17" t="s">
        <v>263</v>
      </c>
      <c r="C50" s="203"/>
      <c r="D50" s="203"/>
      <c r="E50" s="203"/>
      <c r="F50" s="203"/>
      <c r="G50" s="203"/>
      <c r="H50" s="203"/>
    </row>
    <row r="51" spans="1:8" s="18" customFormat="1" ht="31" x14ac:dyDescent="0.25">
      <c r="A51" s="25">
        <f t="shared" si="0"/>
        <v>124</v>
      </c>
      <c r="B51" s="17" t="s">
        <v>170</v>
      </c>
      <c r="C51" s="203"/>
      <c r="D51" s="203"/>
      <c r="E51" s="203"/>
      <c r="F51" s="203"/>
      <c r="G51" s="203"/>
      <c r="H51" s="203"/>
    </row>
    <row r="52" spans="1:8" s="18" customFormat="1" x14ac:dyDescent="0.25">
      <c r="A52" s="25">
        <f t="shared" si="0"/>
        <v>125</v>
      </c>
      <c r="B52" s="26" t="s">
        <v>14</v>
      </c>
      <c r="C52" s="228"/>
      <c r="D52" s="228"/>
      <c r="E52" s="228"/>
      <c r="F52" s="228"/>
      <c r="G52" s="228"/>
      <c r="H52" s="228"/>
    </row>
    <row r="53" spans="1:8" s="18" customFormat="1" x14ac:dyDescent="0.25">
      <c r="A53" s="25">
        <f t="shared" si="0"/>
        <v>126</v>
      </c>
      <c r="B53" s="26" t="s">
        <v>15</v>
      </c>
      <c r="C53" s="227"/>
      <c r="D53" s="227"/>
      <c r="E53" s="227"/>
      <c r="F53" s="227"/>
      <c r="G53" s="227"/>
      <c r="H53" s="227"/>
    </row>
    <row r="54" spans="1:8" s="18" customFormat="1" ht="25" customHeight="1" x14ac:dyDescent="0.25">
      <c r="A54" s="25">
        <f t="shared" si="0"/>
        <v>127</v>
      </c>
      <c r="B54" s="26" t="s">
        <v>12</v>
      </c>
      <c r="C54" s="227"/>
      <c r="D54" s="227"/>
      <c r="E54" s="227"/>
      <c r="F54" s="227"/>
      <c r="G54" s="227"/>
      <c r="H54" s="227"/>
    </row>
    <row r="55" spans="1:8" s="18" customFormat="1" ht="25" customHeight="1" x14ac:dyDescent="0.25">
      <c r="A55" s="22"/>
      <c r="B55" s="27"/>
      <c r="C55" s="227"/>
      <c r="D55" s="227"/>
      <c r="E55" s="227"/>
      <c r="F55" s="227"/>
      <c r="G55" s="227"/>
      <c r="H55" s="227"/>
    </row>
    <row r="56" spans="1:8" s="18" customFormat="1" ht="25" customHeight="1" x14ac:dyDescent="0.25">
      <c r="A56" s="22"/>
      <c r="B56" s="27"/>
      <c r="C56" s="227"/>
      <c r="D56" s="227"/>
      <c r="E56" s="227"/>
      <c r="F56" s="227"/>
      <c r="G56" s="227"/>
      <c r="H56" s="227"/>
    </row>
    <row r="57" spans="1:8" s="18" customFormat="1" ht="25" customHeight="1" x14ac:dyDescent="0.25">
      <c r="A57" s="22"/>
      <c r="B57" s="27"/>
      <c r="C57" s="227"/>
      <c r="D57" s="227"/>
      <c r="E57" s="227"/>
      <c r="F57" s="227"/>
      <c r="G57" s="227"/>
      <c r="H57" s="227"/>
    </row>
    <row r="58" spans="1:8" s="18" customFormat="1" ht="25" customHeight="1" x14ac:dyDescent="0.25">
      <c r="A58" s="22"/>
      <c r="B58" s="27"/>
      <c r="C58" s="227"/>
      <c r="D58" s="227"/>
      <c r="E58" s="227"/>
      <c r="F58" s="227"/>
      <c r="G58" s="227"/>
      <c r="H58" s="227"/>
    </row>
    <row r="59" spans="1:8" s="18" customFormat="1" ht="25" customHeight="1" x14ac:dyDescent="0.25">
      <c r="A59" s="22"/>
      <c r="B59" s="27"/>
      <c r="C59" s="227"/>
      <c r="D59" s="227"/>
      <c r="E59" s="227"/>
      <c r="F59" s="227"/>
      <c r="G59" s="227"/>
      <c r="H59" s="227"/>
    </row>
    <row r="60" spans="1:8" s="18" customFormat="1" ht="25" customHeight="1" x14ac:dyDescent="0.25">
      <c r="A60" s="22"/>
      <c r="B60" s="27"/>
      <c r="C60" s="227"/>
      <c r="D60" s="227"/>
      <c r="E60" s="227"/>
      <c r="F60" s="227"/>
      <c r="G60" s="227"/>
      <c r="H60" s="227"/>
    </row>
    <row r="61" spans="1:8" s="18" customFormat="1" x14ac:dyDescent="0.25">
      <c r="A61" s="19"/>
      <c r="B61" s="22"/>
      <c r="C61" s="22"/>
      <c r="D61" s="22"/>
      <c r="E61" s="22"/>
      <c r="F61" s="22"/>
      <c r="G61" s="22"/>
    </row>
    <row r="62" spans="1:8" s="28" customFormat="1" ht="13" x14ac:dyDescent="0.25">
      <c r="A62" s="225" t="s">
        <v>18</v>
      </c>
      <c r="B62" s="225"/>
      <c r="C62" s="226"/>
      <c r="D62" s="226"/>
      <c r="E62" s="226"/>
      <c r="F62" s="226"/>
      <c r="G62" s="226"/>
      <c r="H62" s="226"/>
    </row>
    <row r="63" spans="1:8" s="28" customFormat="1" ht="12.5" x14ac:dyDescent="0.25">
      <c r="A63" s="29" t="s">
        <v>30</v>
      </c>
      <c r="B63" s="229" t="s">
        <v>32</v>
      </c>
      <c r="C63" s="229"/>
      <c r="D63" s="229"/>
      <c r="E63" s="229"/>
      <c r="F63" s="229"/>
      <c r="G63" s="229"/>
      <c r="H63" s="229"/>
    </row>
    <row r="64" spans="1:8" s="28" customFormat="1" ht="12.5" x14ac:dyDescent="0.25">
      <c r="A64" s="29" t="s">
        <v>31</v>
      </c>
      <c r="B64" s="229" t="s">
        <v>294</v>
      </c>
      <c r="C64" s="229"/>
      <c r="D64" s="229"/>
      <c r="E64" s="229"/>
      <c r="F64" s="229"/>
      <c r="G64" s="229"/>
      <c r="H64" s="229"/>
    </row>
    <row r="65" spans="1:8" s="28" customFormat="1" ht="12.5" x14ac:dyDescent="0.25">
      <c r="A65" s="29" t="s">
        <v>35</v>
      </c>
      <c r="B65" s="229" t="s">
        <v>37</v>
      </c>
      <c r="C65" s="229"/>
      <c r="D65" s="229"/>
      <c r="E65" s="229"/>
      <c r="F65" s="229"/>
      <c r="G65" s="229"/>
      <c r="H65" s="229"/>
    </row>
    <row r="66" spans="1:8" s="28" customFormat="1" ht="12.5" x14ac:dyDescent="0.25">
      <c r="A66" s="29" t="s">
        <v>36</v>
      </c>
      <c r="B66" s="229" t="s">
        <v>39</v>
      </c>
      <c r="C66" s="229"/>
      <c r="D66" s="229"/>
      <c r="E66" s="229"/>
      <c r="F66" s="229"/>
      <c r="G66" s="229"/>
      <c r="H66" s="229"/>
    </row>
    <row r="67" spans="1:8" s="28" customFormat="1" ht="12.5" x14ac:dyDescent="0.25">
      <c r="A67" s="29" t="s">
        <v>48</v>
      </c>
      <c r="B67" s="229" t="s">
        <v>47</v>
      </c>
      <c r="C67" s="229"/>
      <c r="D67" s="229"/>
      <c r="E67" s="229"/>
      <c r="F67" s="229"/>
      <c r="G67" s="229"/>
      <c r="H67" s="229"/>
    </row>
    <row r="68" spans="1:8" s="28" customFormat="1" ht="12.5" x14ac:dyDescent="0.25">
      <c r="A68" s="29" t="s">
        <v>50</v>
      </c>
      <c r="B68" s="230" t="s">
        <v>208</v>
      </c>
      <c r="C68" s="230"/>
      <c r="D68" s="230"/>
      <c r="E68" s="230"/>
      <c r="F68" s="230"/>
      <c r="G68" s="230"/>
      <c r="H68" s="230"/>
    </row>
    <row r="69" spans="1:8" s="28" customFormat="1" ht="12.5" x14ac:dyDescent="0.25">
      <c r="A69" s="29" t="s">
        <v>124</v>
      </c>
      <c r="B69" s="229" t="s">
        <v>123</v>
      </c>
      <c r="C69" s="229"/>
      <c r="D69" s="229"/>
      <c r="E69" s="229"/>
      <c r="F69" s="229"/>
      <c r="G69" s="229"/>
      <c r="H69" s="229"/>
    </row>
    <row r="70" spans="1:8" s="28" customFormat="1" ht="12.5" x14ac:dyDescent="0.25">
      <c r="A70" s="29" t="s">
        <v>172</v>
      </c>
      <c r="B70" s="229" t="s">
        <v>173</v>
      </c>
      <c r="C70" s="229"/>
      <c r="D70" s="229"/>
      <c r="E70" s="229"/>
      <c r="F70" s="229"/>
      <c r="G70" s="229"/>
      <c r="H70" s="229"/>
    </row>
    <row r="71" spans="1:8" s="18" customFormat="1" x14ac:dyDescent="0.25">
      <c r="A71" s="19"/>
      <c r="B71" s="22"/>
      <c r="C71" s="22"/>
      <c r="D71" s="22"/>
      <c r="E71" s="22"/>
      <c r="F71" s="22"/>
      <c r="G71" s="22"/>
    </row>
    <row r="72" spans="1:8" s="18" customFormat="1" x14ac:dyDescent="0.25">
      <c r="A72" s="19"/>
    </row>
    <row r="73" spans="1:8" s="18" customFormat="1" x14ac:dyDescent="0.25">
      <c r="A73" s="19"/>
    </row>
    <row r="74" spans="1:8" s="18" customFormat="1" x14ac:dyDescent="0.25">
      <c r="A74" s="19"/>
    </row>
    <row r="75" spans="1:8" s="18" customFormat="1" x14ac:dyDescent="0.25">
      <c r="A75" s="19"/>
    </row>
    <row r="76" spans="1:8" s="18" customFormat="1" x14ac:dyDescent="0.25">
      <c r="A76" s="19"/>
    </row>
    <row r="77" spans="1:8" s="18" customFormat="1" x14ac:dyDescent="0.25">
      <c r="A77" s="19"/>
    </row>
    <row r="78" spans="1:8" s="18" customFormat="1" x14ac:dyDescent="0.25">
      <c r="A78" s="19"/>
    </row>
    <row r="79" spans="1:8" s="18" customFormat="1" x14ac:dyDescent="0.25">
      <c r="A79" s="19"/>
    </row>
    <row r="80" spans="1:8" s="18" customFormat="1" x14ac:dyDescent="0.25">
      <c r="A80" s="19"/>
    </row>
    <row r="81" spans="1:1" s="18" customFormat="1" x14ac:dyDescent="0.25">
      <c r="A81" s="19"/>
    </row>
    <row r="82" spans="1:1" s="18" customFormat="1" x14ac:dyDescent="0.25">
      <c r="A82" s="19"/>
    </row>
    <row r="83" spans="1:1" s="18" customFormat="1" x14ac:dyDescent="0.25">
      <c r="A83" s="19"/>
    </row>
    <row r="84" spans="1:1" s="18" customFormat="1" x14ac:dyDescent="0.25">
      <c r="A84" s="19"/>
    </row>
    <row r="85" spans="1:1" s="18" customFormat="1" x14ac:dyDescent="0.25">
      <c r="A85" s="19"/>
    </row>
    <row r="86" spans="1:1" s="18" customFormat="1" x14ac:dyDescent="0.25">
      <c r="A86" s="19"/>
    </row>
    <row r="87" spans="1:1" s="18" customFormat="1" x14ac:dyDescent="0.25">
      <c r="A87" s="19"/>
    </row>
    <row r="88" spans="1:1" s="18" customFormat="1" x14ac:dyDescent="0.25">
      <c r="A88" s="19"/>
    </row>
    <row r="89" spans="1:1" s="18" customFormat="1" x14ac:dyDescent="0.25">
      <c r="A89" s="19"/>
    </row>
    <row r="90" spans="1:1" s="18" customFormat="1" x14ac:dyDescent="0.25">
      <c r="A90" s="19"/>
    </row>
    <row r="91" spans="1:1" s="18" customFormat="1" x14ac:dyDescent="0.25">
      <c r="A91" s="19"/>
    </row>
    <row r="92" spans="1:1" s="18" customFormat="1" x14ac:dyDescent="0.25">
      <c r="A92" s="19"/>
    </row>
    <row r="93" spans="1:1" s="18" customFormat="1" x14ac:dyDescent="0.25">
      <c r="A93" s="19"/>
    </row>
    <row r="94" spans="1:1" s="18" customFormat="1" x14ac:dyDescent="0.25">
      <c r="A94" s="19"/>
    </row>
    <row r="95" spans="1:1" s="18" customFormat="1" x14ac:dyDescent="0.25">
      <c r="A95" s="19"/>
    </row>
    <row r="96" spans="1:1" s="18" customFormat="1" x14ac:dyDescent="0.25">
      <c r="A96" s="19"/>
    </row>
    <row r="97" spans="1:1" s="18" customFormat="1" x14ac:dyDescent="0.25">
      <c r="A97" s="19"/>
    </row>
    <row r="98" spans="1:1" s="18" customFormat="1" x14ac:dyDescent="0.25">
      <c r="A98" s="19"/>
    </row>
    <row r="99" spans="1:1" s="18" customFormat="1" x14ac:dyDescent="0.25">
      <c r="A99" s="19"/>
    </row>
    <row r="100" spans="1:1" s="18" customFormat="1" x14ac:dyDescent="0.25">
      <c r="A100" s="19"/>
    </row>
    <row r="101" spans="1:1" s="18" customFormat="1" x14ac:dyDescent="0.25">
      <c r="A101" s="19"/>
    </row>
    <row r="102" spans="1:1" s="18" customFormat="1" x14ac:dyDescent="0.25">
      <c r="A102" s="19"/>
    </row>
    <row r="103" spans="1:1" s="18" customFormat="1" x14ac:dyDescent="0.25">
      <c r="A103" s="19"/>
    </row>
    <row r="104" spans="1:1" s="18" customFormat="1" x14ac:dyDescent="0.25">
      <c r="A104" s="19"/>
    </row>
    <row r="105" spans="1:1" s="18" customFormat="1" x14ac:dyDescent="0.25">
      <c r="A105" s="19"/>
    </row>
    <row r="106" spans="1:1" s="18" customFormat="1" x14ac:dyDescent="0.25">
      <c r="A106" s="19"/>
    </row>
    <row r="107" spans="1:1" s="18" customFormat="1" x14ac:dyDescent="0.25">
      <c r="A107" s="19"/>
    </row>
    <row r="108" spans="1:1" s="18" customFormat="1" x14ac:dyDescent="0.25">
      <c r="A108" s="19"/>
    </row>
    <row r="109" spans="1:1" s="18" customFormat="1" x14ac:dyDescent="0.25">
      <c r="A109" s="19"/>
    </row>
    <row r="110" spans="1:1" s="18" customFormat="1" x14ac:dyDescent="0.25">
      <c r="A110" s="19"/>
    </row>
    <row r="111" spans="1:1" s="18" customFormat="1" x14ac:dyDescent="0.25">
      <c r="A111" s="19"/>
    </row>
    <row r="112" spans="1:1" s="18" customFormat="1" x14ac:dyDescent="0.25">
      <c r="A112" s="19"/>
    </row>
    <row r="113" spans="1:1" s="18" customFormat="1" x14ac:dyDescent="0.25">
      <c r="A113" s="19"/>
    </row>
    <row r="114" spans="1:1" s="18" customFormat="1" x14ac:dyDescent="0.25">
      <c r="A114" s="19"/>
    </row>
    <row r="115" spans="1:1" s="18" customFormat="1" x14ac:dyDescent="0.25">
      <c r="A115" s="19"/>
    </row>
    <row r="116" spans="1:1" s="18" customFormat="1" x14ac:dyDescent="0.25">
      <c r="A116" s="19"/>
    </row>
    <row r="117" spans="1:1" s="18" customFormat="1" x14ac:dyDescent="0.25">
      <c r="A117" s="19"/>
    </row>
    <row r="118" spans="1:1" s="18" customFormat="1" x14ac:dyDescent="0.25">
      <c r="A118" s="19"/>
    </row>
    <row r="119" spans="1:1" s="18" customFormat="1" x14ac:dyDescent="0.25">
      <c r="A119" s="19"/>
    </row>
    <row r="120" spans="1:1" s="18" customFormat="1" x14ac:dyDescent="0.25">
      <c r="A120" s="19"/>
    </row>
    <row r="121" spans="1:1" s="18" customFormat="1" x14ac:dyDescent="0.25">
      <c r="A121" s="19"/>
    </row>
    <row r="122" spans="1:1" s="18" customFormat="1" x14ac:dyDescent="0.25">
      <c r="A122" s="19"/>
    </row>
    <row r="123" spans="1:1" s="18" customFormat="1" x14ac:dyDescent="0.25">
      <c r="A123" s="19"/>
    </row>
    <row r="124" spans="1:1" s="18" customFormat="1" x14ac:dyDescent="0.25">
      <c r="A124" s="19"/>
    </row>
    <row r="125" spans="1:1" s="18" customFormat="1" x14ac:dyDescent="0.25">
      <c r="A125" s="19"/>
    </row>
    <row r="126" spans="1:1" s="18" customFormat="1" x14ac:dyDescent="0.25">
      <c r="A126" s="19"/>
    </row>
    <row r="127" spans="1:1" s="18" customFormat="1" x14ac:dyDescent="0.25">
      <c r="A127" s="19"/>
    </row>
    <row r="128" spans="1:1" s="18" customFormat="1" x14ac:dyDescent="0.25">
      <c r="A128" s="19"/>
    </row>
    <row r="129" spans="1:1" s="18" customFormat="1" x14ac:dyDescent="0.25">
      <c r="A129" s="19"/>
    </row>
    <row r="130" spans="1:1" s="18" customFormat="1" x14ac:dyDescent="0.25">
      <c r="A130" s="19"/>
    </row>
    <row r="131" spans="1:1" s="18" customFormat="1" x14ac:dyDescent="0.25">
      <c r="A131" s="19"/>
    </row>
    <row r="132" spans="1:1" s="18" customFormat="1" x14ac:dyDescent="0.25">
      <c r="A132" s="19"/>
    </row>
    <row r="133" spans="1:1" s="18" customFormat="1" x14ac:dyDescent="0.25">
      <c r="A133" s="19"/>
    </row>
    <row r="134" spans="1:1" s="18" customFormat="1" x14ac:dyDescent="0.25">
      <c r="A134" s="19"/>
    </row>
    <row r="135" spans="1:1" s="18" customFormat="1" x14ac:dyDescent="0.25">
      <c r="A135" s="19"/>
    </row>
    <row r="136" spans="1:1" s="18" customFormat="1" x14ac:dyDescent="0.25">
      <c r="A136" s="19"/>
    </row>
    <row r="137" spans="1:1" s="18" customFormat="1" x14ac:dyDescent="0.25">
      <c r="A137" s="19"/>
    </row>
    <row r="138" spans="1:1" s="18" customFormat="1" x14ac:dyDescent="0.25">
      <c r="A138" s="19"/>
    </row>
    <row r="139" spans="1:1" s="18" customFormat="1" x14ac:dyDescent="0.25">
      <c r="A139" s="19"/>
    </row>
    <row r="140" spans="1:1" s="18" customFormat="1" x14ac:dyDescent="0.25">
      <c r="A140" s="19"/>
    </row>
    <row r="141" spans="1:1" s="18" customFormat="1" x14ac:dyDescent="0.25">
      <c r="A141" s="19"/>
    </row>
    <row r="142" spans="1:1" s="18" customFormat="1" x14ac:dyDescent="0.25">
      <c r="A142" s="19"/>
    </row>
    <row r="143" spans="1:1" s="18" customFormat="1" x14ac:dyDescent="0.25">
      <c r="A143" s="19"/>
    </row>
    <row r="144" spans="1:1" s="18" customFormat="1" x14ac:dyDescent="0.25">
      <c r="A144" s="19"/>
    </row>
    <row r="145" spans="1:1" s="18" customFormat="1" x14ac:dyDescent="0.25">
      <c r="A145" s="19"/>
    </row>
    <row r="146" spans="1:1" s="18" customFormat="1" x14ac:dyDescent="0.25">
      <c r="A146" s="19"/>
    </row>
    <row r="147" spans="1:1" s="18" customFormat="1" x14ac:dyDescent="0.25">
      <c r="A147" s="19"/>
    </row>
    <row r="148" spans="1:1" s="18" customFormat="1" x14ac:dyDescent="0.25">
      <c r="A148" s="19"/>
    </row>
    <row r="149" spans="1:1" s="18" customFormat="1" x14ac:dyDescent="0.25">
      <c r="A149" s="19"/>
    </row>
    <row r="150" spans="1:1" s="18" customFormat="1" x14ac:dyDescent="0.25">
      <c r="A150" s="19"/>
    </row>
    <row r="151" spans="1:1" s="18" customFormat="1" x14ac:dyDescent="0.25">
      <c r="A151" s="19"/>
    </row>
    <row r="152" spans="1:1" s="18" customFormat="1" x14ac:dyDescent="0.25">
      <c r="A152" s="19"/>
    </row>
    <row r="153" spans="1:1" s="18" customFormat="1" x14ac:dyDescent="0.25">
      <c r="A153" s="19"/>
    </row>
    <row r="154" spans="1:1" s="18" customFormat="1" x14ac:dyDescent="0.25">
      <c r="A154" s="19"/>
    </row>
    <row r="155" spans="1:1" s="18" customFormat="1" x14ac:dyDescent="0.25">
      <c r="A155" s="19"/>
    </row>
    <row r="156" spans="1:1" s="18" customFormat="1" x14ac:dyDescent="0.25">
      <c r="A156" s="19"/>
    </row>
    <row r="157" spans="1:1" s="18" customFormat="1" x14ac:dyDescent="0.25">
      <c r="A157" s="19"/>
    </row>
    <row r="158" spans="1:1" s="18" customFormat="1" x14ac:dyDescent="0.25">
      <c r="A158" s="19"/>
    </row>
    <row r="159" spans="1:1" s="18" customFormat="1" x14ac:dyDescent="0.25">
      <c r="A159" s="19"/>
    </row>
    <row r="160" spans="1:1" s="18" customFormat="1" x14ac:dyDescent="0.25">
      <c r="A160" s="19"/>
    </row>
    <row r="161" spans="1:1" s="18" customFormat="1" x14ac:dyDescent="0.25">
      <c r="A161" s="19"/>
    </row>
    <row r="162" spans="1:1" s="18" customFormat="1" x14ac:dyDescent="0.25">
      <c r="A162" s="19"/>
    </row>
    <row r="163" spans="1:1" s="18" customFormat="1" x14ac:dyDescent="0.25">
      <c r="A163" s="19"/>
    </row>
    <row r="164" spans="1:1" s="18" customFormat="1" x14ac:dyDescent="0.25">
      <c r="A164" s="19"/>
    </row>
    <row r="165" spans="1:1" s="18" customFormat="1" x14ac:dyDescent="0.25">
      <c r="A165" s="19"/>
    </row>
    <row r="166" spans="1:1" s="18" customFormat="1" x14ac:dyDescent="0.25">
      <c r="A166" s="19"/>
    </row>
    <row r="167" spans="1:1" s="18" customFormat="1" x14ac:dyDescent="0.25">
      <c r="A167" s="19"/>
    </row>
    <row r="168" spans="1:1" s="18" customFormat="1" x14ac:dyDescent="0.25">
      <c r="A168" s="19"/>
    </row>
    <row r="169" spans="1:1" s="18" customFormat="1" x14ac:dyDescent="0.25">
      <c r="A169" s="19"/>
    </row>
    <row r="170" spans="1:1" s="18" customFormat="1" x14ac:dyDescent="0.25">
      <c r="A170" s="19"/>
    </row>
    <row r="171" spans="1:1" s="18" customFormat="1" x14ac:dyDescent="0.25">
      <c r="A171" s="19"/>
    </row>
    <row r="172" spans="1:1" s="18" customFormat="1" x14ac:dyDescent="0.25">
      <c r="A172" s="19"/>
    </row>
    <row r="173" spans="1:1" s="18" customFormat="1" x14ac:dyDescent="0.25">
      <c r="A173" s="19"/>
    </row>
    <row r="174" spans="1:1" s="18" customFormat="1" x14ac:dyDescent="0.25">
      <c r="A174" s="19"/>
    </row>
    <row r="175" spans="1:1" s="18" customFormat="1" x14ac:dyDescent="0.25">
      <c r="A175" s="19"/>
    </row>
    <row r="176" spans="1:1" s="18" customFormat="1" x14ac:dyDescent="0.25">
      <c r="A176" s="19"/>
    </row>
    <row r="177" spans="1:1" s="18" customFormat="1" x14ac:dyDescent="0.25">
      <c r="A177" s="19"/>
    </row>
    <row r="178" spans="1:1" s="18" customFormat="1" x14ac:dyDescent="0.25">
      <c r="A178" s="19"/>
    </row>
    <row r="179" spans="1:1" s="18" customFormat="1" x14ac:dyDescent="0.25">
      <c r="A179" s="19"/>
    </row>
    <row r="180" spans="1:1" s="18" customFormat="1" x14ac:dyDescent="0.25">
      <c r="A180" s="19"/>
    </row>
    <row r="181" spans="1:1" s="18" customFormat="1" x14ac:dyDescent="0.25">
      <c r="A181" s="19"/>
    </row>
    <row r="182" spans="1:1" s="18" customFormat="1" x14ac:dyDescent="0.25">
      <c r="A182" s="19"/>
    </row>
    <row r="183" spans="1:1" s="18" customFormat="1" x14ac:dyDescent="0.25">
      <c r="A183" s="19"/>
    </row>
    <row r="184" spans="1:1" s="18" customFormat="1" x14ac:dyDescent="0.25">
      <c r="A184" s="19"/>
    </row>
    <row r="185" spans="1:1" s="18" customFormat="1" x14ac:dyDescent="0.25">
      <c r="A185" s="19"/>
    </row>
    <row r="186" spans="1:1" s="18" customFormat="1" x14ac:dyDescent="0.25">
      <c r="A186" s="19"/>
    </row>
    <row r="187" spans="1:1" s="18" customFormat="1" x14ac:dyDescent="0.25">
      <c r="A187" s="19"/>
    </row>
    <row r="188" spans="1:1" s="18" customFormat="1" x14ac:dyDescent="0.25">
      <c r="A188" s="19"/>
    </row>
    <row r="189" spans="1:1" s="18" customFormat="1" x14ac:dyDescent="0.25">
      <c r="A189" s="19"/>
    </row>
    <row r="190" spans="1:1" s="18" customFormat="1" x14ac:dyDescent="0.25">
      <c r="A190" s="19"/>
    </row>
    <row r="191" spans="1:1" s="18" customFormat="1" x14ac:dyDescent="0.25">
      <c r="A191" s="19"/>
    </row>
    <row r="192" spans="1:1" s="18" customFormat="1" x14ac:dyDescent="0.25">
      <c r="A192" s="19"/>
    </row>
    <row r="193" spans="1:1" s="18" customFormat="1" x14ac:dyDescent="0.25">
      <c r="A193" s="19"/>
    </row>
    <row r="194" spans="1:1" s="18" customFormat="1" x14ac:dyDescent="0.25">
      <c r="A194" s="19"/>
    </row>
    <row r="195" spans="1:1" s="18" customFormat="1" x14ac:dyDescent="0.25">
      <c r="A195" s="19"/>
    </row>
    <row r="196" spans="1:1" s="18" customFormat="1" x14ac:dyDescent="0.25">
      <c r="A196" s="19"/>
    </row>
    <row r="197" spans="1:1" s="18" customFormat="1" x14ac:dyDescent="0.25">
      <c r="A197" s="19"/>
    </row>
    <row r="198" spans="1:1" s="18" customFormat="1" x14ac:dyDescent="0.25">
      <c r="A198" s="19"/>
    </row>
    <row r="199" spans="1:1" s="18" customFormat="1" x14ac:dyDescent="0.25">
      <c r="A199" s="19"/>
    </row>
    <row r="200" spans="1:1" s="18" customFormat="1" x14ac:dyDescent="0.25">
      <c r="A200" s="19"/>
    </row>
    <row r="201" spans="1:1" s="18" customFormat="1" x14ac:dyDescent="0.25">
      <c r="A201" s="19"/>
    </row>
    <row r="202" spans="1:1" s="18" customFormat="1" x14ac:dyDescent="0.25">
      <c r="A202" s="19"/>
    </row>
    <row r="203" spans="1:1" s="18" customFormat="1" x14ac:dyDescent="0.25">
      <c r="A203" s="19"/>
    </row>
    <row r="204" spans="1:1" s="18" customFormat="1" x14ac:dyDescent="0.25">
      <c r="A204" s="19"/>
    </row>
    <row r="205" spans="1:1" s="18" customFormat="1" x14ac:dyDescent="0.25">
      <c r="A205" s="19"/>
    </row>
    <row r="206" spans="1:1" s="18" customFormat="1" x14ac:dyDescent="0.25">
      <c r="A206" s="19"/>
    </row>
    <row r="207" spans="1:1" s="18" customFormat="1" x14ac:dyDescent="0.25">
      <c r="A207" s="19"/>
    </row>
    <row r="208" spans="1:1" s="18" customFormat="1" x14ac:dyDescent="0.25">
      <c r="A208" s="19"/>
    </row>
    <row r="209" spans="1:1" s="18" customFormat="1" x14ac:dyDescent="0.25">
      <c r="A209" s="19"/>
    </row>
    <row r="210" spans="1:1" s="18" customFormat="1" x14ac:dyDescent="0.25">
      <c r="A210" s="19"/>
    </row>
    <row r="211" spans="1:1" s="18" customFormat="1" x14ac:dyDescent="0.25">
      <c r="A211" s="19"/>
    </row>
    <row r="212" spans="1:1" s="18" customFormat="1" x14ac:dyDescent="0.25">
      <c r="A212" s="19"/>
    </row>
    <row r="213" spans="1:1" s="18" customFormat="1" x14ac:dyDescent="0.25">
      <c r="A213" s="19"/>
    </row>
    <row r="214" spans="1:1" s="18" customFormat="1" x14ac:dyDescent="0.25">
      <c r="A214" s="19"/>
    </row>
    <row r="215" spans="1:1" s="18" customFormat="1" x14ac:dyDescent="0.25">
      <c r="A215" s="19"/>
    </row>
    <row r="216" spans="1:1" s="18" customFormat="1" x14ac:dyDescent="0.25">
      <c r="A216" s="19"/>
    </row>
    <row r="217" spans="1:1" s="18" customFormat="1" x14ac:dyDescent="0.25">
      <c r="A217" s="19"/>
    </row>
    <row r="218" spans="1:1" s="18" customFormat="1" x14ac:dyDescent="0.25">
      <c r="A218" s="19"/>
    </row>
    <row r="219" spans="1:1" s="18" customFormat="1" x14ac:dyDescent="0.25">
      <c r="A219" s="19"/>
    </row>
    <row r="220" spans="1:1" s="18" customFormat="1" x14ac:dyDescent="0.25">
      <c r="A220" s="19"/>
    </row>
    <row r="221" spans="1:1" s="18" customFormat="1" x14ac:dyDescent="0.25">
      <c r="A221" s="19"/>
    </row>
    <row r="222" spans="1:1" s="18" customFormat="1" x14ac:dyDescent="0.25">
      <c r="A222" s="19"/>
    </row>
    <row r="223" spans="1:1" s="18" customFormat="1" x14ac:dyDescent="0.25">
      <c r="A223" s="19"/>
    </row>
    <row r="224" spans="1:1" s="18" customFormat="1" x14ac:dyDescent="0.25">
      <c r="A224" s="19"/>
    </row>
    <row r="225" spans="1:1" s="18" customFormat="1" x14ac:dyDescent="0.25">
      <c r="A225" s="19"/>
    </row>
    <row r="226" spans="1:1" s="18" customFormat="1" x14ac:dyDescent="0.25">
      <c r="A226" s="19"/>
    </row>
    <row r="227" spans="1:1" s="18" customFormat="1" x14ac:dyDescent="0.25">
      <c r="A227" s="19"/>
    </row>
    <row r="228" spans="1:1" s="18" customFormat="1" x14ac:dyDescent="0.25">
      <c r="A228" s="19"/>
    </row>
    <row r="229" spans="1:1" s="18" customFormat="1" x14ac:dyDescent="0.25">
      <c r="A229" s="19"/>
    </row>
    <row r="230" spans="1:1" s="18" customFormat="1" x14ac:dyDescent="0.25">
      <c r="A230" s="19"/>
    </row>
    <row r="231" spans="1:1" s="18" customFormat="1" x14ac:dyDescent="0.25">
      <c r="A231" s="19"/>
    </row>
    <row r="232" spans="1:1" s="18" customFormat="1" x14ac:dyDescent="0.25">
      <c r="A232" s="19"/>
    </row>
    <row r="233" spans="1:1" s="18" customFormat="1" x14ac:dyDescent="0.25">
      <c r="A233" s="19"/>
    </row>
    <row r="234" spans="1:1" s="18" customFormat="1" x14ac:dyDescent="0.25">
      <c r="A234" s="19"/>
    </row>
    <row r="235" spans="1:1" s="18" customFormat="1" x14ac:dyDescent="0.25">
      <c r="A235" s="19"/>
    </row>
    <row r="236" spans="1:1" s="18" customFormat="1" x14ac:dyDescent="0.25">
      <c r="A236" s="19"/>
    </row>
    <row r="237" spans="1:1" s="18" customFormat="1" x14ac:dyDescent="0.25">
      <c r="A237" s="19"/>
    </row>
    <row r="238" spans="1:1" s="18" customFormat="1" x14ac:dyDescent="0.25">
      <c r="A238" s="19"/>
    </row>
    <row r="239" spans="1:1" s="18" customFormat="1" x14ac:dyDescent="0.25">
      <c r="A239" s="19"/>
    </row>
    <row r="240" spans="1:1" s="18" customFormat="1" x14ac:dyDescent="0.25">
      <c r="A240" s="19"/>
    </row>
    <row r="241" spans="1:1" s="18" customFormat="1" x14ac:dyDescent="0.25">
      <c r="A241" s="19"/>
    </row>
    <row r="242" spans="1:1" s="18" customFormat="1" x14ac:dyDescent="0.25">
      <c r="A242" s="19"/>
    </row>
    <row r="243" spans="1:1" s="18" customFormat="1" x14ac:dyDescent="0.25">
      <c r="A243" s="19"/>
    </row>
    <row r="244" spans="1:1" s="18" customFormat="1" x14ac:dyDescent="0.25">
      <c r="A244" s="19"/>
    </row>
    <row r="245" spans="1:1" s="18" customFormat="1" x14ac:dyDescent="0.25">
      <c r="A245" s="19"/>
    </row>
    <row r="246" spans="1:1" s="18" customFormat="1" x14ac:dyDescent="0.25">
      <c r="A246" s="19"/>
    </row>
    <row r="247" spans="1:1" s="18" customFormat="1" x14ac:dyDescent="0.25">
      <c r="A247" s="19"/>
    </row>
    <row r="248" spans="1:1" s="18" customFormat="1" x14ac:dyDescent="0.25">
      <c r="A248" s="19"/>
    </row>
    <row r="249" spans="1:1" s="18" customFormat="1" x14ac:dyDescent="0.25">
      <c r="A249" s="19"/>
    </row>
    <row r="250" spans="1:1" s="18" customFormat="1" x14ac:dyDescent="0.25">
      <c r="A250" s="19"/>
    </row>
    <row r="251" spans="1:1" s="18" customFormat="1" x14ac:dyDescent="0.25">
      <c r="A251" s="19"/>
    </row>
    <row r="252" spans="1:1" s="18" customFormat="1" x14ac:dyDescent="0.25">
      <c r="A252" s="19"/>
    </row>
    <row r="253" spans="1:1" s="18" customFormat="1" x14ac:dyDescent="0.25">
      <c r="A253" s="19"/>
    </row>
    <row r="254" spans="1:1" s="18" customFormat="1" x14ac:dyDescent="0.25">
      <c r="A254" s="19"/>
    </row>
    <row r="255" spans="1:1" s="18" customFormat="1" x14ac:dyDescent="0.25">
      <c r="A255" s="19"/>
    </row>
    <row r="256" spans="1:1" s="18" customFormat="1" x14ac:dyDescent="0.25">
      <c r="A256" s="19"/>
    </row>
    <row r="257" spans="1:1" s="18" customFormat="1" x14ac:dyDescent="0.25">
      <c r="A257" s="19"/>
    </row>
    <row r="258" spans="1:1" s="18" customFormat="1" x14ac:dyDescent="0.25">
      <c r="A258" s="19"/>
    </row>
    <row r="259" spans="1:1" s="18" customFormat="1" x14ac:dyDescent="0.25">
      <c r="A259" s="19"/>
    </row>
    <row r="260" spans="1:1" s="18" customFormat="1" x14ac:dyDescent="0.25">
      <c r="A260" s="19"/>
    </row>
    <row r="261" spans="1:1" s="18" customFormat="1" x14ac:dyDescent="0.25">
      <c r="A261" s="19"/>
    </row>
    <row r="262" spans="1:1" s="18" customFormat="1" x14ac:dyDescent="0.25">
      <c r="A262" s="19"/>
    </row>
    <row r="263" spans="1:1" s="18" customFormat="1" x14ac:dyDescent="0.25">
      <c r="A263" s="19"/>
    </row>
    <row r="264" spans="1:1" s="18" customFormat="1" x14ac:dyDescent="0.25">
      <c r="A264" s="19"/>
    </row>
    <row r="265" spans="1:1" s="18" customFormat="1" x14ac:dyDescent="0.25">
      <c r="A265" s="19"/>
    </row>
    <row r="266" spans="1:1" s="18" customFormat="1" x14ac:dyDescent="0.25">
      <c r="A266" s="19"/>
    </row>
    <row r="267" spans="1:1" s="18" customFormat="1" x14ac:dyDescent="0.25">
      <c r="A267" s="19"/>
    </row>
    <row r="268" spans="1:1" s="18" customFormat="1" x14ac:dyDescent="0.25">
      <c r="A268" s="19"/>
    </row>
    <row r="269" spans="1:1" s="18" customFormat="1" x14ac:dyDescent="0.25">
      <c r="A269" s="19"/>
    </row>
    <row r="270" spans="1:1" s="18" customFormat="1" x14ac:dyDescent="0.25">
      <c r="A270" s="19"/>
    </row>
    <row r="271" spans="1:1" s="18" customFormat="1" x14ac:dyDescent="0.25">
      <c r="A271" s="19"/>
    </row>
    <row r="272" spans="1:1" s="18" customFormat="1" x14ac:dyDescent="0.25">
      <c r="A272" s="19"/>
    </row>
    <row r="273" spans="1:1" s="18" customFormat="1" x14ac:dyDescent="0.25">
      <c r="A273" s="19"/>
    </row>
    <row r="274" spans="1:1" s="18" customFormat="1" x14ac:dyDescent="0.25">
      <c r="A274" s="19"/>
    </row>
    <row r="275" spans="1:1" s="18" customFormat="1" x14ac:dyDescent="0.25">
      <c r="A275" s="19"/>
    </row>
    <row r="276" spans="1:1" s="18" customFormat="1" x14ac:dyDescent="0.25">
      <c r="A276" s="19"/>
    </row>
    <row r="277" spans="1:1" s="18" customFormat="1" x14ac:dyDescent="0.25">
      <c r="A277" s="19"/>
    </row>
    <row r="278" spans="1:1" s="18" customFormat="1" x14ac:dyDescent="0.25">
      <c r="A278" s="19"/>
    </row>
    <row r="279" spans="1:1" s="18" customFormat="1" x14ac:dyDescent="0.25">
      <c r="A279" s="19"/>
    </row>
    <row r="280" spans="1:1" s="18" customFormat="1" x14ac:dyDescent="0.25">
      <c r="A280" s="19"/>
    </row>
    <row r="281" spans="1:1" s="18" customFormat="1" x14ac:dyDescent="0.25">
      <c r="A281" s="19"/>
    </row>
    <row r="282" spans="1:1" s="18" customFormat="1" x14ac:dyDescent="0.25">
      <c r="A282" s="19"/>
    </row>
  </sheetData>
  <sheetProtection algorithmName="SHA-512" hashValue="rbDPE041WmV8sEENHagLkTLP+dFpVSdIE369deh03N1GVbGxdco8Xm59Vnis5MGL4Lu165bzlEX4X6xsXRfKmA==" saltValue="aPYtfhVGROIT0uEcm1Ie1w==" spinCount="100000" sheet="1" objects="1" scenarios="1" selectLockedCells="1"/>
  <mergeCells count="66">
    <mergeCell ref="A42:B42"/>
    <mergeCell ref="A21:B21"/>
    <mergeCell ref="A28:B28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B70:H70"/>
    <mergeCell ref="A47:H47"/>
    <mergeCell ref="C48:H48"/>
    <mergeCell ref="C59:H59"/>
    <mergeCell ref="C58:H58"/>
    <mergeCell ref="B69:H69"/>
    <mergeCell ref="B63:H63"/>
    <mergeCell ref="C60:H60"/>
    <mergeCell ref="B66:H66"/>
    <mergeCell ref="B68:H68"/>
    <mergeCell ref="B64:H64"/>
    <mergeCell ref="B65:H65"/>
    <mergeCell ref="B67:H67"/>
    <mergeCell ref="C54:H54"/>
    <mergeCell ref="C56:H56"/>
    <mergeCell ref="C57:H57"/>
    <mergeCell ref="C55:H55"/>
    <mergeCell ref="C51:H51"/>
    <mergeCell ref="C49:H49"/>
    <mergeCell ref="C50:H50"/>
    <mergeCell ref="C52:H52"/>
    <mergeCell ref="C53:H53"/>
    <mergeCell ref="A62:B62"/>
    <mergeCell ref="C62:H62"/>
    <mergeCell ref="A4:G4"/>
    <mergeCell ref="C6:H6"/>
    <mergeCell ref="A43:B43"/>
    <mergeCell ref="A34:B34"/>
    <mergeCell ref="A35:B35"/>
    <mergeCell ref="A36:B36"/>
    <mergeCell ref="A37:B37"/>
    <mergeCell ref="C5:H5"/>
    <mergeCell ref="A38:B38"/>
    <mergeCell ref="A22:B22"/>
    <mergeCell ref="A39:B39"/>
    <mergeCell ref="C7:H7"/>
    <mergeCell ref="A32:B32"/>
    <mergeCell ref="A33:B33"/>
    <mergeCell ref="A44:B44"/>
    <mergeCell ref="A45:B45"/>
    <mergeCell ref="A1:H1"/>
    <mergeCell ref="A9:H9"/>
    <mergeCell ref="A10:C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41:B41"/>
  </mergeCells>
  <phoneticPr fontId="0" type="noConversion"/>
  <hyperlinks>
    <hyperlink ref="A63" location="Specification_of_recreational_craft_to_be_propelled_by_the_engine__1" display="[1]" xr:uid="{00000000-0004-0000-0300-000000000000}"/>
    <hyperlink ref="A64" location="Essential_Characteristics_of_the_Engine_Family_and_Common_Parameters__2" display="[2]" xr:uid="{00000000-0004-0000-0300-000001000000}"/>
    <hyperlink ref="A64:H64" location="Essential_Characteristics_of_the_Engine_Family_and_Common_Parameters__2" display="[2]" xr:uid="{00000000-0004-0000-0300-000002000000}"/>
    <hyperlink ref="A65:B65" location="Engine_durability_considered_acceptable__3" display="[3]" xr:uid="{00000000-0004-0000-0300-000003000000}"/>
    <hyperlink ref="A67:B67" location="Engine_management_systems__5" display="[5]" xr:uid="{00000000-0004-0000-0300-000004000000}"/>
    <hyperlink ref="B63" location="Specification_of_recreational_craft_to_be_propelled_by_the_engine__1" display="[1] Sail, Power" xr:uid="{00000000-0004-0000-0300-000005000000}"/>
    <hyperlink ref="A68:B68" location="Emission_control_management_systems__6" display="[6]" xr:uid="{00000000-0004-0000-0300-000006000000}"/>
    <hyperlink ref="A69:H69" location="Pressure__7___kPa__or_characteristic_diagram_with_number" display="[7]" xr:uid="{00000000-0004-0000-0300-000007000000}"/>
    <hyperlink ref="A70:H70" location="_5__8" display="[8]" xr:uid="{00000000-0004-0000-0300-000008000000}"/>
    <hyperlink ref="H10" location="_8" display="5 [8]" xr:uid="{1DB2FFFF-D85E-406B-AF6A-32405460FCE2}"/>
  </hyperlinks>
  <printOptions horizontalCentered="1"/>
  <pageMargins left="0.59055118110236227" right="0.59055118110236227" top="0.59055118110236227" bottom="1.1811023622047245" header="0" footer="0.98425196850393704"/>
  <pageSetup scale="53" orientation="portrait" horizontalDpi="1200" verticalDpi="1200" r:id="rId1"/>
  <headerFooter alignWithMargins="0">
    <oddFooter>&amp;LISO 18854 Exhaust&amp;R&amp;A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1F948-9673-48DE-9B6A-C5834E192A89}">
  <sheetPr>
    <pageSetUpPr fitToPage="1"/>
  </sheetPr>
  <dimension ref="A1:H236"/>
  <sheetViews>
    <sheetView zoomScale="82" zoomScaleNormal="82" zoomScalePageLayoutView="80" workbookViewId="0">
      <selection activeCell="E16" sqref="E16:H16"/>
    </sheetView>
  </sheetViews>
  <sheetFormatPr baseColWidth="10" defaultColWidth="11.453125" defaultRowHeight="15.5" x14ac:dyDescent="0.25"/>
  <cols>
    <col min="1" max="1" width="5.26953125" style="1" customWidth="1"/>
    <col min="2" max="2" width="76.26953125" style="2" customWidth="1"/>
    <col min="3" max="3" width="15" style="2" customWidth="1"/>
    <col min="4" max="8" width="12.7265625" style="2" customWidth="1"/>
    <col min="9" max="16384" width="11.453125" style="2"/>
  </cols>
  <sheetData>
    <row r="1" spans="1:8" ht="90.65" customHeight="1" x14ac:dyDescent="0.25">
      <c r="A1" s="205"/>
      <c r="B1" s="205"/>
      <c r="C1" s="205"/>
      <c r="D1" s="205"/>
      <c r="E1" s="205"/>
      <c r="F1" s="205"/>
      <c r="G1" s="205"/>
      <c r="H1" s="205"/>
    </row>
    <row r="2" spans="1:8" s="198" customFormat="1" ht="10" customHeight="1" x14ac:dyDescent="0.25">
      <c r="A2" s="197"/>
      <c r="B2" s="197"/>
      <c r="C2" s="197"/>
      <c r="D2" s="197"/>
      <c r="E2" s="197"/>
      <c r="F2" s="197"/>
      <c r="G2" s="197"/>
      <c r="H2" s="197"/>
    </row>
    <row r="3" spans="1:8" s="198" customFormat="1" ht="10" customHeight="1" x14ac:dyDescent="0.25">
      <c r="A3" s="197"/>
      <c r="B3" s="200" t="str">
        <f>'Application (1 of 5)'!B3</f>
        <v>18854 _2018 Exhaust en240408</v>
      </c>
      <c r="C3" s="197"/>
      <c r="D3" s="197"/>
      <c r="E3" s="197"/>
      <c r="F3" s="197"/>
      <c r="G3" s="197"/>
      <c r="H3" s="197"/>
    </row>
    <row r="4" spans="1:8" s="198" customFormat="1" ht="10" customHeight="1" x14ac:dyDescent="0.25">
      <c r="A4" s="212"/>
      <c r="B4" s="212"/>
      <c r="C4" s="212"/>
      <c r="D4" s="212"/>
      <c r="E4" s="212"/>
      <c r="F4" s="212"/>
      <c r="G4" s="212"/>
    </row>
    <row r="5" spans="1:8" s="18" customFormat="1" x14ac:dyDescent="0.25">
      <c r="A5" s="19"/>
      <c r="B5" s="23" t="s">
        <v>2</v>
      </c>
      <c r="C5" s="211" t="str">
        <f>IF(ISBLANK('Application (1 of 5)'!C11:H11),"",'Application (1 of 5)'!C11:H11)</f>
        <v/>
      </c>
      <c r="D5" s="211"/>
      <c r="E5" s="211"/>
      <c r="F5" s="211"/>
      <c r="G5" s="211"/>
      <c r="H5" s="211"/>
    </row>
    <row r="6" spans="1:8" s="18" customFormat="1" x14ac:dyDescent="0.25">
      <c r="A6" s="19"/>
      <c r="B6" s="17" t="s">
        <v>19</v>
      </c>
      <c r="C6" s="211" t="str">
        <f>IF(ISBLANK('Application (1 of 5)'!C30:H30),"",'Application (1 of 5)'!C30:H30)</f>
        <v/>
      </c>
      <c r="D6" s="211"/>
      <c r="E6" s="211"/>
      <c r="F6" s="211"/>
      <c r="G6" s="211"/>
      <c r="H6" s="211"/>
    </row>
    <row r="7" spans="1:8" s="18" customFormat="1" x14ac:dyDescent="0.25">
      <c r="A7" s="19"/>
      <c r="B7" s="17" t="s">
        <v>121</v>
      </c>
      <c r="C7" s="211" t="str">
        <f>IF(ISBLANK('Application (2 of 5)'!C10:H10),"",'Application (2 of 5)'!C10:H10)</f>
        <v/>
      </c>
      <c r="D7" s="211"/>
      <c r="E7" s="211"/>
      <c r="F7" s="211"/>
      <c r="G7" s="211"/>
      <c r="H7" s="211"/>
    </row>
    <row r="8" spans="1:8" s="18" customFormat="1" x14ac:dyDescent="0.25">
      <c r="A8" s="19"/>
    </row>
    <row r="9" spans="1:8" s="18" customFormat="1" x14ac:dyDescent="0.25">
      <c r="A9" s="19"/>
      <c r="B9" s="22"/>
      <c r="C9" s="22"/>
      <c r="D9" s="22"/>
      <c r="E9" s="22"/>
      <c r="F9" s="22"/>
      <c r="G9" s="22"/>
    </row>
    <row r="10" spans="1:8" s="18" customFormat="1" x14ac:dyDescent="0.25">
      <c r="A10" s="231" t="s">
        <v>17</v>
      </c>
      <c r="B10" s="231"/>
      <c r="C10" s="231"/>
      <c r="D10" s="231"/>
      <c r="E10" s="231"/>
      <c r="F10" s="231"/>
      <c r="G10" s="231"/>
      <c r="H10" s="231"/>
    </row>
    <row r="11" spans="1:8" s="18" customFormat="1" ht="15" customHeight="1" x14ac:dyDescent="0.25">
      <c r="A11" s="231" t="s">
        <v>13</v>
      </c>
      <c r="B11" s="231"/>
      <c r="C11" s="231"/>
      <c r="D11" s="231"/>
      <c r="E11" s="231"/>
      <c r="F11" s="231"/>
      <c r="G11" s="231"/>
      <c r="H11" s="231"/>
    </row>
    <row r="12" spans="1:8" s="18" customFormat="1" ht="15" customHeight="1" x14ac:dyDescent="0.25">
      <c r="A12" s="231" t="s">
        <v>305</v>
      </c>
      <c r="B12" s="231"/>
      <c r="C12" s="231"/>
      <c r="D12" s="231"/>
      <c r="E12" s="231"/>
      <c r="F12" s="231"/>
      <c r="G12" s="231"/>
      <c r="H12" s="231"/>
    </row>
    <row r="13" spans="1:8" s="18" customFormat="1" x14ac:dyDescent="0.25">
      <c r="A13" s="22"/>
    </row>
    <row r="14" spans="1:8" s="18" customFormat="1" x14ac:dyDescent="0.25">
      <c r="A14" s="19"/>
    </row>
    <row r="15" spans="1:8" s="18" customFormat="1" x14ac:dyDescent="0.25">
      <c r="A15" s="19"/>
      <c r="B15" s="240"/>
      <c r="C15" s="240"/>
      <c r="D15" s="240"/>
      <c r="E15" s="240"/>
      <c r="F15" s="240"/>
    </row>
    <row r="16" spans="1:8" s="18" customFormat="1" x14ac:dyDescent="0.25">
      <c r="A16" s="19"/>
      <c r="B16" s="16" t="s">
        <v>300</v>
      </c>
      <c r="C16" s="16"/>
      <c r="D16" s="16"/>
      <c r="E16" s="237"/>
      <c r="F16" s="237"/>
      <c r="G16" s="237"/>
      <c r="H16" s="237"/>
    </row>
    <row r="17" spans="1:8" s="18" customFormat="1" ht="30" customHeight="1" x14ac:dyDescent="0.25">
      <c r="A17" s="19"/>
      <c r="B17" s="237"/>
      <c r="C17" s="237"/>
      <c r="D17" s="237"/>
      <c r="E17" s="237"/>
      <c r="F17" s="237"/>
      <c r="G17" s="237"/>
      <c r="H17" s="237"/>
    </row>
    <row r="18" spans="1:8" s="18" customFormat="1" ht="16" thickBot="1" x14ac:dyDescent="0.3">
      <c r="A18" s="19"/>
      <c r="B18" s="238"/>
      <c r="C18" s="238"/>
      <c r="D18" s="238"/>
      <c r="E18" s="238"/>
      <c r="F18" s="238"/>
      <c r="G18" s="238"/>
      <c r="H18" s="238"/>
    </row>
    <row r="19" spans="1:8" s="18" customFormat="1" x14ac:dyDescent="0.35">
      <c r="A19" s="19"/>
      <c r="B19" s="236"/>
      <c r="C19" s="236"/>
      <c r="D19" s="236"/>
      <c r="E19" s="236"/>
      <c r="F19" s="236"/>
    </row>
    <row r="20" spans="1:8" s="18" customFormat="1" x14ac:dyDescent="0.35">
      <c r="A20" s="19"/>
      <c r="B20" s="239" t="s">
        <v>301</v>
      </c>
      <c r="C20" s="239"/>
      <c r="D20" s="239"/>
      <c r="E20" s="239"/>
      <c r="F20" s="239"/>
      <c r="G20" s="239"/>
      <c r="H20" s="239"/>
    </row>
    <row r="21" spans="1:8" s="18" customFormat="1" x14ac:dyDescent="0.35">
      <c r="A21" s="19"/>
      <c r="B21" s="236"/>
      <c r="C21" s="236"/>
      <c r="D21" s="236"/>
      <c r="E21" s="3"/>
      <c r="F21"/>
    </row>
    <row r="22" spans="1:8" s="18" customFormat="1" x14ac:dyDescent="0.35">
      <c r="A22" s="19"/>
      <c r="B22" s="233" t="s">
        <v>302</v>
      </c>
      <c r="C22" s="233"/>
      <c r="D22" s="233"/>
      <c r="E22" s="171"/>
      <c r="F22" s="174"/>
      <c r="G22" s="174"/>
      <c r="H22" s="174"/>
    </row>
    <row r="23" spans="1:8" s="18" customFormat="1" ht="30" customHeight="1" x14ac:dyDescent="0.25">
      <c r="A23" s="19"/>
      <c r="B23" s="235"/>
      <c r="C23" s="235"/>
      <c r="D23" s="235"/>
      <c r="E23" s="235"/>
      <c r="F23" s="235"/>
      <c r="G23" s="235"/>
      <c r="H23" s="235"/>
    </row>
    <row r="24" spans="1:8" s="18" customFormat="1" x14ac:dyDescent="0.35">
      <c r="A24" s="19"/>
      <c r="B24" s="172"/>
      <c r="C24" s="172"/>
      <c r="D24"/>
      <c r="E24" s="171"/>
      <c r="F24" s="2"/>
    </row>
    <row r="25" spans="1:8" s="18" customFormat="1" x14ac:dyDescent="0.35">
      <c r="A25" s="19"/>
      <c r="B25" s="233" t="s">
        <v>303</v>
      </c>
      <c r="C25" s="233"/>
      <c r="D25" s="233"/>
      <c r="E25" s="171"/>
      <c r="F25" s="174"/>
      <c r="G25" s="174"/>
      <c r="H25" s="174"/>
    </row>
    <row r="26" spans="1:8" s="18" customFormat="1" ht="30" customHeight="1" x14ac:dyDescent="0.25">
      <c r="A26" s="19"/>
      <c r="B26" s="235"/>
      <c r="C26" s="235"/>
      <c r="D26" s="235"/>
      <c r="E26" s="235"/>
      <c r="F26" s="235"/>
      <c r="G26" s="235"/>
      <c r="H26" s="235"/>
    </row>
    <row r="27" spans="1:8" s="18" customFormat="1" x14ac:dyDescent="0.35">
      <c r="A27" s="19"/>
      <c r="B27" s="172"/>
      <c r="C27" s="172"/>
      <c r="D27"/>
      <c r="E27" s="171"/>
      <c r="F27" s="2"/>
    </row>
    <row r="28" spans="1:8" s="18" customFormat="1" x14ac:dyDescent="0.35">
      <c r="A28" s="19"/>
      <c r="B28" s="234" t="s">
        <v>304</v>
      </c>
      <c r="C28" s="234"/>
      <c r="D28"/>
      <c r="E28" s="171"/>
      <c r="F28" s="173"/>
    </row>
    <row r="29" spans="1:8" s="18" customFormat="1" ht="30" customHeight="1" x14ac:dyDescent="0.25">
      <c r="A29" s="19"/>
      <c r="B29" s="232"/>
      <c r="C29" s="232"/>
      <c r="D29" s="232"/>
      <c r="E29" s="232"/>
      <c r="F29" s="232"/>
      <c r="G29" s="232"/>
      <c r="H29" s="232"/>
    </row>
    <row r="30" spans="1:8" s="18" customFormat="1" x14ac:dyDescent="0.25">
      <c r="A30" s="19"/>
      <c r="B30" s="2"/>
      <c r="C30" s="2"/>
      <c r="D30" s="2"/>
      <c r="E30" s="2"/>
      <c r="F30" s="2"/>
    </row>
    <row r="31" spans="1:8" s="18" customFormat="1" x14ac:dyDescent="0.25">
      <c r="A31" s="19"/>
    </row>
    <row r="32" spans="1:8" s="18" customFormat="1" x14ac:dyDescent="0.25">
      <c r="A32" s="19"/>
    </row>
    <row r="33" spans="1:1" s="18" customFormat="1" x14ac:dyDescent="0.25">
      <c r="A33" s="19"/>
    </row>
    <row r="34" spans="1:1" s="18" customFormat="1" x14ac:dyDescent="0.25">
      <c r="A34" s="19"/>
    </row>
    <row r="35" spans="1:1" s="18" customFormat="1" x14ac:dyDescent="0.25">
      <c r="A35" s="19"/>
    </row>
    <row r="36" spans="1:1" s="18" customFormat="1" x14ac:dyDescent="0.25">
      <c r="A36" s="19"/>
    </row>
    <row r="37" spans="1:1" s="18" customFormat="1" x14ac:dyDescent="0.25">
      <c r="A37" s="19"/>
    </row>
    <row r="38" spans="1:1" s="18" customFormat="1" x14ac:dyDescent="0.25">
      <c r="A38" s="19"/>
    </row>
    <row r="39" spans="1:1" s="18" customFormat="1" x14ac:dyDescent="0.25">
      <c r="A39" s="19"/>
    </row>
    <row r="40" spans="1:1" s="18" customFormat="1" x14ac:dyDescent="0.25">
      <c r="A40" s="19"/>
    </row>
    <row r="41" spans="1:1" s="18" customFormat="1" x14ac:dyDescent="0.25">
      <c r="A41" s="19"/>
    </row>
    <row r="42" spans="1:1" s="18" customFormat="1" x14ac:dyDescent="0.25">
      <c r="A42" s="19"/>
    </row>
    <row r="43" spans="1:1" s="18" customFormat="1" x14ac:dyDescent="0.25">
      <c r="A43" s="19"/>
    </row>
    <row r="44" spans="1:1" s="18" customFormat="1" x14ac:dyDescent="0.25">
      <c r="A44" s="19"/>
    </row>
    <row r="45" spans="1:1" s="18" customFormat="1" x14ac:dyDescent="0.25">
      <c r="A45" s="19"/>
    </row>
    <row r="46" spans="1:1" s="18" customFormat="1" x14ac:dyDescent="0.25">
      <c r="A46" s="19"/>
    </row>
    <row r="47" spans="1:1" s="18" customFormat="1" x14ac:dyDescent="0.25">
      <c r="A47" s="19"/>
    </row>
    <row r="48" spans="1:1" s="18" customFormat="1" x14ac:dyDescent="0.25">
      <c r="A48" s="19"/>
    </row>
    <row r="49" spans="1:1" s="18" customFormat="1" x14ac:dyDescent="0.25">
      <c r="A49" s="19"/>
    </row>
    <row r="50" spans="1:1" s="18" customFormat="1" x14ac:dyDescent="0.25">
      <c r="A50" s="19"/>
    </row>
    <row r="51" spans="1:1" s="18" customFormat="1" x14ac:dyDescent="0.25">
      <c r="A51" s="19"/>
    </row>
    <row r="52" spans="1:1" s="18" customFormat="1" x14ac:dyDescent="0.25">
      <c r="A52" s="19"/>
    </row>
    <row r="53" spans="1:1" s="18" customFormat="1" x14ac:dyDescent="0.25">
      <c r="A53" s="19"/>
    </row>
    <row r="54" spans="1:1" s="18" customFormat="1" x14ac:dyDescent="0.25">
      <c r="A54" s="19"/>
    </row>
    <row r="55" spans="1:1" s="18" customFormat="1" x14ac:dyDescent="0.25">
      <c r="A55" s="19"/>
    </row>
    <row r="56" spans="1:1" s="18" customFormat="1" x14ac:dyDescent="0.25">
      <c r="A56" s="19"/>
    </row>
    <row r="57" spans="1:1" s="18" customFormat="1" x14ac:dyDescent="0.25">
      <c r="A57" s="19"/>
    </row>
    <row r="58" spans="1:1" s="18" customFormat="1" x14ac:dyDescent="0.25">
      <c r="A58" s="19"/>
    </row>
    <row r="59" spans="1:1" s="18" customFormat="1" x14ac:dyDescent="0.25">
      <c r="A59" s="19"/>
    </row>
    <row r="60" spans="1:1" s="18" customFormat="1" x14ac:dyDescent="0.25">
      <c r="A60" s="19"/>
    </row>
    <row r="61" spans="1:1" s="18" customFormat="1" x14ac:dyDescent="0.25">
      <c r="A61" s="19"/>
    </row>
    <row r="62" spans="1:1" s="18" customFormat="1" x14ac:dyDescent="0.25">
      <c r="A62" s="19"/>
    </row>
    <row r="63" spans="1:1" s="18" customFormat="1" x14ac:dyDescent="0.25">
      <c r="A63" s="19"/>
    </row>
    <row r="64" spans="1:1" s="18" customFormat="1" x14ac:dyDescent="0.25">
      <c r="A64" s="19"/>
    </row>
    <row r="65" spans="1:1" s="18" customFormat="1" x14ac:dyDescent="0.25">
      <c r="A65" s="19"/>
    </row>
    <row r="66" spans="1:1" s="18" customFormat="1" x14ac:dyDescent="0.25">
      <c r="A66" s="19"/>
    </row>
    <row r="67" spans="1:1" s="18" customFormat="1" x14ac:dyDescent="0.25">
      <c r="A67" s="19"/>
    </row>
    <row r="68" spans="1:1" s="18" customFormat="1" x14ac:dyDescent="0.25">
      <c r="A68" s="19"/>
    </row>
    <row r="69" spans="1:1" s="18" customFormat="1" x14ac:dyDescent="0.25">
      <c r="A69" s="19"/>
    </row>
    <row r="70" spans="1:1" s="18" customFormat="1" x14ac:dyDescent="0.25">
      <c r="A70" s="19"/>
    </row>
    <row r="71" spans="1:1" s="18" customFormat="1" x14ac:dyDescent="0.25">
      <c r="A71" s="19"/>
    </row>
    <row r="72" spans="1:1" s="18" customFormat="1" x14ac:dyDescent="0.25">
      <c r="A72" s="19"/>
    </row>
    <row r="73" spans="1:1" s="18" customFormat="1" x14ac:dyDescent="0.25">
      <c r="A73" s="19"/>
    </row>
    <row r="74" spans="1:1" s="18" customFormat="1" x14ac:dyDescent="0.25">
      <c r="A74" s="19"/>
    </row>
    <row r="75" spans="1:1" s="18" customFormat="1" x14ac:dyDescent="0.25">
      <c r="A75" s="19"/>
    </row>
    <row r="76" spans="1:1" s="18" customFormat="1" x14ac:dyDescent="0.25">
      <c r="A76" s="19"/>
    </row>
    <row r="77" spans="1:1" s="18" customFormat="1" x14ac:dyDescent="0.25">
      <c r="A77" s="19"/>
    </row>
    <row r="78" spans="1:1" s="18" customFormat="1" x14ac:dyDescent="0.25">
      <c r="A78" s="19"/>
    </row>
    <row r="79" spans="1:1" s="18" customFormat="1" x14ac:dyDescent="0.25">
      <c r="A79" s="19"/>
    </row>
    <row r="80" spans="1:1" s="18" customFormat="1" x14ac:dyDescent="0.25">
      <c r="A80" s="19"/>
    </row>
    <row r="81" spans="1:1" s="18" customFormat="1" x14ac:dyDescent="0.25">
      <c r="A81" s="19"/>
    </row>
    <row r="82" spans="1:1" s="18" customFormat="1" x14ac:dyDescent="0.25">
      <c r="A82" s="19"/>
    </row>
    <row r="83" spans="1:1" s="18" customFormat="1" x14ac:dyDescent="0.25">
      <c r="A83" s="19"/>
    </row>
    <row r="84" spans="1:1" s="18" customFormat="1" x14ac:dyDescent="0.25">
      <c r="A84" s="19"/>
    </row>
    <row r="85" spans="1:1" s="18" customFormat="1" x14ac:dyDescent="0.25">
      <c r="A85" s="19"/>
    </row>
    <row r="86" spans="1:1" s="18" customFormat="1" x14ac:dyDescent="0.25">
      <c r="A86" s="19"/>
    </row>
    <row r="87" spans="1:1" s="18" customFormat="1" x14ac:dyDescent="0.25">
      <c r="A87" s="19"/>
    </row>
    <row r="88" spans="1:1" s="18" customFormat="1" x14ac:dyDescent="0.25">
      <c r="A88" s="19"/>
    </row>
    <row r="89" spans="1:1" s="18" customFormat="1" x14ac:dyDescent="0.25">
      <c r="A89" s="19"/>
    </row>
    <row r="90" spans="1:1" s="18" customFormat="1" x14ac:dyDescent="0.25">
      <c r="A90" s="19"/>
    </row>
    <row r="91" spans="1:1" s="18" customFormat="1" x14ac:dyDescent="0.25">
      <c r="A91" s="19"/>
    </row>
    <row r="92" spans="1:1" s="18" customFormat="1" x14ac:dyDescent="0.25">
      <c r="A92" s="19"/>
    </row>
    <row r="93" spans="1:1" s="18" customFormat="1" x14ac:dyDescent="0.25">
      <c r="A93" s="19"/>
    </row>
    <row r="94" spans="1:1" s="18" customFormat="1" x14ac:dyDescent="0.25">
      <c r="A94" s="19"/>
    </row>
    <row r="95" spans="1:1" s="18" customFormat="1" x14ac:dyDescent="0.25">
      <c r="A95" s="19"/>
    </row>
    <row r="96" spans="1:1" s="18" customFormat="1" x14ac:dyDescent="0.25">
      <c r="A96" s="19"/>
    </row>
    <row r="97" spans="1:1" s="18" customFormat="1" x14ac:dyDescent="0.25">
      <c r="A97" s="19"/>
    </row>
    <row r="98" spans="1:1" s="18" customFormat="1" x14ac:dyDescent="0.25">
      <c r="A98" s="19"/>
    </row>
    <row r="99" spans="1:1" s="18" customFormat="1" x14ac:dyDescent="0.25">
      <c r="A99" s="19"/>
    </row>
    <row r="100" spans="1:1" s="18" customFormat="1" x14ac:dyDescent="0.25">
      <c r="A100" s="19"/>
    </row>
    <row r="101" spans="1:1" s="18" customFormat="1" x14ac:dyDescent="0.25">
      <c r="A101" s="19"/>
    </row>
    <row r="102" spans="1:1" s="18" customFormat="1" x14ac:dyDescent="0.25">
      <c r="A102" s="19"/>
    </row>
    <row r="103" spans="1:1" s="18" customFormat="1" x14ac:dyDescent="0.25">
      <c r="A103" s="19"/>
    </row>
    <row r="104" spans="1:1" s="18" customFormat="1" x14ac:dyDescent="0.25">
      <c r="A104" s="19"/>
    </row>
    <row r="105" spans="1:1" s="18" customFormat="1" x14ac:dyDescent="0.25">
      <c r="A105" s="19"/>
    </row>
    <row r="106" spans="1:1" s="18" customFormat="1" x14ac:dyDescent="0.25">
      <c r="A106" s="19"/>
    </row>
    <row r="107" spans="1:1" s="18" customFormat="1" x14ac:dyDescent="0.25">
      <c r="A107" s="19"/>
    </row>
    <row r="108" spans="1:1" s="18" customFormat="1" x14ac:dyDescent="0.25">
      <c r="A108" s="19"/>
    </row>
    <row r="109" spans="1:1" s="18" customFormat="1" x14ac:dyDescent="0.25">
      <c r="A109" s="19"/>
    </row>
    <row r="110" spans="1:1" s="18" customFormat="1" x14ac:dyDescent="0.25">
      <c r="A110" s="19"/>
    </row>
    <row r="111" spans="1:1" s="18" customFormat="1" x14ac:dyDescent="0.25">
      <c r="A111" s="19"/>
    </row>
    <row r="112" spans="1:1" s="18" customFormat="1" x14ac:dyDescent="0.25">
      <c r="A112" s="19"/>
    </row>
    <row r="113" spans="1:1" s="18" customFormat="1" x14ac:dyDescent="0.25">
      <c r="A113" s="19"/>
    </row>
    <row r="114" spans="1:1" s="18" customFormat="1" x14ac:dyDescent="0.25">
      <c r="A114" s="19"/>
    </row>
    <row r="115" spans="1:1" s="18" customFormat="1" x14ac:dyDescent="0.25">
      <c r="A115" s="19"/>
    </row>
    <row r="116" spans="1:1" s="18" customFormat="1" x14ac:dyDescent="0.25">
      <c r="A116" s="19"/>
    </row>
    <row r="117" spans="1:1" s="18" customFormat="1" x14ac:dyDescent="0.25">
      <c r="A117" s="19"/>
    </row>
    <row r="118" spans="1:1" s="18" customFormat="1" x14ac:dyDescent="0.25">
      <c r="A118" s="19"/>
    </row>
    <row r="119" spans="1:1" s="18" customFormat="1" x14ac:dyDescent="0.25">
      <c r="A119" s="19"/>
    </row>
    <row r="120" spans="1:1" s="18" customFormat="1" x14ac:dyDescent="0.25">
      <c r="A120" s="19"/>
    </row>
    <row r="121" spans="1:1" s="18" customFormat="1" x14ac:dyDescent="0.25">
      <c r="A121" s="19"/>
    </row>
    <row r="122" spans="1:1" s="18" customFormat="1" x14ac:dyDescent="0.25">
      <c r="A122" s="19"/>
    </row>
    <row r="123" spans="1:1" s="18" customFormat="1" x14ac:dyDescent="0.25">
      <c r="A123" s="19"/>
    </row>
    <row r="124" spans="1:1" s="18" customFormat="1" x14ac:dyDescent="0.25">
      <c r="A124" s="19"/>
    </row>
    <row r="125" spans="1:1" s="18" customFormat="1" x14ac:dyDescent="0.25">
      <c r="A125" s="19"/>
    </row>
    <row r="126" spans="1:1" s="18" customFormat="1" x14ac:dyDescent="0.25">
      <c r="A126" s="19"/>
    </row>
    <row r="127" spans="1:1" s="18" customFormat="1" x14ac:dyDescent="0.25">
      <c r="A127" s="19"/>
    </row>
    <row r="128" spans="1:1" s="18" customFormat="1" x14ac:dyDescent="0.25">
      <c r="A128" s="19"/>
    </row>
    <row r="129" spans="1:1" s="18" customFormat="1" x14ac:dyDescent="0.25">
      <c r="A129" s="19"/>
    </row>
    <row r="130" spans="1:1" s="18" customFormat="1" x14ac:dyDescent="0.25">
      <c r="A130" s="19"/>
    </row>
    <row r="131" spans="1:1" s="18" customFormat="1" x14ac:dyDescent="0.25">
      <c r="A131" s="19"/>
    </row>
    <row r="132" spans="1:1" s="18" customFormat="1" x14ac:dyDescent="0.25">
      <c r="A132" s="19"/>
    </row>
    <row r="133" spans="1:1" s="18" customFormat="1" x14ac:dyDescent="0.25">
      <c r="A133" s="19"/>
    </row>
    <row r="134" spans="1:1" s="18" customFormat="1" x14ac:dyDescent="0.25">
      <c r="A134" s="19"/>
    </row>
    <row r="135" spans="1:1" s="18" customFormat="1" x14ac:dyDescent="0.25">
      <c r="A135" s="19"/>
    </row>
    <row r="136" spans="1:1" s="18" customFormat="1" x14ac:dyDescent="0.25">
      <c r="A136" s="19"/>
    </row>
    <row r="137" spans="1:1" s="18" customFormat="1" x14ac:dyDescent="0.25">
      <c r="A137" s="19"/>
    </row>
    <row r="138" spans="1:1" s="18" customFormat="1" x14ac:dyDescent="0.25">
      <c r="A138" s="19"/>
    </row>
    <row r="139" spans="1:1" s="18" customFormat="1" x14ac:dyDescent="0.25">
      <c r="A139" s="19"/>
    </row>
    <row r="140" spans="1:1" s="18" customFormat="1" x14ac:dyDescent="0.25">
      <c r="A140" s="19"/>
    </row>
    <row r="141" spans="1:1" s="18" customFormat="1" x14ac:dyDescent="0.25">
      <c r="A141" s="19"/>
    </row>
    <row r="142" spans="1:1" s="18" customFormat="1" x14ac:dyDescent="0.25">
      <c r="A142" s="19"/>
    </row>
    <row r="143" spans="1:1" s="18" customFormat="1" x14ac:dyDescent="0.25">
      <c r="A143" s="19"/>
    </row>
    <row r="144" spans="1:1" s="18" customFormat="1" x14ac:dyDescent="0.25">
      <c r="A144" s="19"/>
    </row>
    <row r="145" spans="1:1" s="18" customFormat="1" x14ac:dyDescent="0.25">
      <c r="A145" s="19"/>
    </row>
    <row r="146" spans="1:1" s="18" customFormat="1" x14ac:dyDescent="0.25">
      <c r="A146" s="19"/>
    </row>
    <row r="147" spans="1:1" s="18" customFormat="1" x14ac:dyDescent="0.25">
      <c r="A147" s="19"/>
    </row>
    <row r="148" spans="1:1" s="18" customFormat="1" x14ac:dyDescent="0.25">
      <c r="A148" s="19"/>
    </row>
    <row r="149" spans="1:1" s="18" customFormat="1" x14ac:dyDescent="0.25">
      <c r="A149" s="19"/>
    </row>
    <row r="150" spans="1:1" s="18" customFormat="1" x14ac:dyDescent="0.25">
      <c r="A150" s="19"/>
    </row>
    <row r="151" spans="1:1" s="18" customFormat="1" x14ac:dyDescent="0.25">
      <c r="A151" s="19"/>
    </row>
    <row r="152" spans="1:1" s="18" customFormat="1" x14ac:dyDescent="0.25">
      <c r="A152" s="19"/>
    </row>
    <row r="153" spans="1:1" s="18" customFormat="1" x14ac:dyDescent="0.25">
      <c r="A153" s="19"/>
    </row>
    <row r="154" spans="1:1" s="18" customFormat="1" x14ac:dyDescent="0.25">
      <c r="A154" s="19"/>
    </row>
    <row r="155" spans="1:1" s="18" customFormat="1" x14ac:dyDescent="0.25">
      <c r="A155" s="19"/>
    </row>
    <row r="156" spans="1:1" s="18" customFormat="1" x14ac:dyDescent="0.25">
      <c r="A156" s="19"/>
    </row>
    <row r="157" spans="1:1" s="18" customFormat="1" x14ac:dyDescent="0.25">
      <c r="A157" s="19"/>
    </row>
    <row r="158" spans="1:1" s="18" customFormat="1" x14ac:dyDescent="0.25">
      <c r="A158" s="19"/>
    </row>
    <row r="159" spans="1:1" s="18" customFormat="1" x14ac:dyDescent="0.25">
      <c r="A159" s="19"/>
    </row>
    <row r="160" spans="1:1" s="18" customFormat="1" x14ac:dyDescent="0.25">
      <c r="A160" s="19"/>
    </row>
    <row r="161" spans="1:1" s="18" customFormat="1" x14ac:dyDescent="0.25">
      <c r="A161" s="19"/>
    </row>
    <row r="162" spans="1:1" s="18" customFormat="1" x14ac:dyDescent="0.25">
      <c r="A162" s="19"/>
    </row>
    <row r="163" spans="1:1" s="18" customFormat="1" x14ac:dyDescent="0.25">
      <c r="A163" s="19"/>
    </row>
    <row r="164" spans="1:1" s="18" customFormat="1" x14ac:dyDescent="0.25">
      <c r="A164" s="19"/>
    </row>
    <row r="165" spans="1:1" s="18" customFormat="1" x14ac:dyDescent="0.25">
      <c r="A165" s="19"/>
    </row>
    <row r="166" spans="1:1" s="18" customFormat="1" x14ac:dyDescent="0.25">
      <c r="A166" s="19"/>
    </row>
    <row r="167" spans="1:1" s="18" customFormat="1" x14ac:dyDescent="0.25">
      <c r="A167" s="19"/>
    </row>
    <row r="168" spans="1:1" s="18" customFormat="1" x14ac:dyDescent="0.25">
      <c r="A168" s="19"/>
    </row>
    <row r="169" spans="1:1" s="18" customFormat="1" x14ac:dyDescent="0.25">
      <c r="A169" s="19"/>
    </row>
    <row r="170" spans="1:1" s="18" customFormat="1" x14ac:dyDescent="0.25">
      <c r="A170" s="19"/>
    </row>
    <row r="171" spans="1:1" s="18" customFormat="1" x14ac:dyDescent="0.25">
      <c r="A171" s="19"/>
    </row>
    <row r="172" spans="1:1" s="18" customFormat="1" x14ac:dyDescent="0.25">
      <c r="A172" s="19"/>
    </row>
    <row r="173" spans="1:1" s="18" customFormat="1" x14ac:dyDescent="0.25">
      <c r="A173" s="19"/>
    </row>
    <row r="174" spans="1:1" s="18" customFormat="1" x14ac:dyDescent="0.25">
      <c r="A174" s="19"/>
    </row>
    <row r="175" spans="1:1" s="18" customFormat="1" x14ac:dyDescent="0.25">
      <c r="A175" s="19"/>
    </row>
    <row r="176" spans="1:1" s="18" customFormat="1" x14ac:dyDescent="0.25">
      <c r="A176" s="19"/>
    </row>
    <row r="177" spans="1:1" s="18" customFormat="1" x14ac:dyDescent="0.25">
      <c r="A177" s="19"/>
    </row>
    <row r="178" spans="1:1" s="18" customFormat="1" x14ac:dyDescent="0.25">
      <c r="A178" s="19"/>
    </row>
    <row r="179" spans="1:1" s="18" customFormat="1" x14ac:dyDescent="0.25">
      <c r="A179" s="19"/>
    </row>
    <row r="180" spans="1:1" s="18" customFormat="1" x14ac:dyDescent="0.25">
      <c r="A180" s="19"/>
    </row>
    <row r="181" spans="1:1" s="18" customFormat="1" x14ac:dyDescent="0.25">
      <c r="A181" s="19"/>
    </row>
    <row r="182" spans="1:1" s="18" customFormat="1" x14ac:dyDescent="0.25">
      <c r="A182" s="19"/>
    </row>
    <row r="183" spans="1:1" s="18" customFormat="1" x14ac:dyDescent="0.25">
      <c r="A183" s="19"/>
    </row>
    <row r="184" spans="1:1" s="18" customFormat="1" x14ac:dyDescent="0.25">
      <c r="A184" s="19"/>
    </row>
    <row r="185" spans="1:1" s="18" customFormat="1" x14ac:dyDescent="0.25">
      <c r="A185" s="19"/>
    </row>
    <row r="186" spans="1:1" s="18" customFormat="1" x14ac:dyDescent="0.25">
      <c r="A186" s="19"/>
    </row>
    <row r="187" spans="1:1" s="18" customFormat="1" x14ac:dyDescent="0.25">
      <c r="A187" s="19"/>
    </row>
    <row r="188" spans="1:1" s="18" customFormat="1" x14ac:dyDescent="0.25">
      <c r="A188" s="19"/>
    </row>
    <row r="189" spans="1:1" s="18" customFormat="1" x14ac:dyDescent="0.25">
      <c r="A189" s="19"/>
    </row>
    <row r="190" spans="1:1" s="18" customFormat="1" x14ac:dyDescent="0.25">
      <c r="A190" s="19"/>
    </row>
    <row r="191" spans="1:1" s="18" customFormat="1" x14ac:dyDescent="0.25">
      <c r="A191" s="19"/>
    </row>
    <row r="192" spans="1:1" s="18" customFormat="1" x14ac:dyDescent="0.25">
      <c r="A192" s="19"/>
    </row>
    <row r="193" spans="1:1" s="18" customFormat="1" x14ac:dyDescent="0.25">
      <c r="A193" s="19"/>
    </row>
    <row r="194" spans="1:1" s="18" customFormat="1" x14ac:dyDescent="0.25">
      <c r="A194" s="19"/>
    </row>
    <row r="195" spans="1:1" s="18" customFormat="1" x14ac:dyDescent="0.25">
      <c r="A195" s="19"/>
    </row>
    <row r="196" spans="1:1" s="18" customFormat="1" x14ac:dyDescent="0.25">
      <c r="A196" s="19"/>
    </row>
    <row r="197" spans="1:1" s="18" customFormat="1" x14ac:dyDescent="0.25">
      <c r="A197" s="19"/>
    </row>
    <row r="198" spans="1:1" s="18" customFormat="1" x14ac:dyDescent="0.25">
      <c r="A198" s="19"/>
    </row>
    <row r="199" spans="1:1" s="18" customFormat="1" x14ac:dyDescent="0.25">
      <c r="A199" s="19"/>
    </row>
    <row r="200" spans="1:1" s="18" customFormat="1" x14ac:dyDescent="0.25">
      <c r="A200" s="19"/>
    </row>
    <row r="201" spans="1:1" s="18" customFormat="1" x14ac:dyDescent="0.25">
      <c r="A201" s="19"/>
    </row>
    <row r="202" spans="1:1" s="18" customFormat="1" x14ac:dyDescent="0.25">
      <c r="A202" s="19"/>
    </row>
    <row r="203" spans="1:1" s="18" customFormat="1" x14ac:dyDescent="0.25">
      <c r="A203" s="19"/>
    </row>
    <row r="204" spans="1:1" s="18" customFormat="1" x14ac:dyDescent="0.25">
      <c r="A204" s="19"/>
    </row>
    <row r="205" spans="1:1" s="18" customFormat="1" x14ac:dyDescent="0.25">
      <c r="A205" s="19"/>
    </row>
    <row r="206" spans="1:1" s="18" customFormat="1" x14ac:dyDescent="0.25">
      <c r="A206" s="19"/>
    </row>
    <row r="207" spans="1:1" s="18" customFormat="1" x14ac:dyDescent="0.25">
      <c r="A207" s="19"/>
    </row>
    <row r="208" spans="1:1" s="18" customFormat="1" x14ac:dyDescent="0.25">
      <c r="A208" s="19"/>
    </row>
    <row r="209" spans="1:1" s="18" customFormat="1" x14ac:dyDescent="0.25">
      <c r="A209" s="19"/>
    </row>
    <row r="210" spans="1:1" s="18" customFormat="1" x14ac:dyDescent="0.25">
      <c r="A210" s="19"/>
    </row>
    <row r="211" spans="1:1" s="18" customFormat="1" x14ac:dyDescent="0.25">
      <c r="A211" s="19"/>
    </row>
    <row r="212" spans="1:1" s="18" customFormat="1" x14ac:dyDescent="0.25">
      <c r="A212" s="19"/>
    </row>
    <row r="213" spans="1:1" s="18" customFormat="1" x14ac:dyDescent="0.25">
      <c r="A213" s="19"/>
    </row>
    <row r="214" spans="1:1" s="18" customFormat="1" x14ac:dyDescent="0.25">
      <c r="A214" s="19"/>
    </row>
    <row r="215" spans="1:1" s="18" customFormat="1" x14ac:dyDescent="0.25">
      <c r="A215" s="19"/>
    </row>
    <row r="216" spans="1:1" s="18" customFormat="1" x14ac:dyDescent="0.25">
      <c r="A216" s="19"/>
    </row>
    <row r="217" spans="1:1" s="18" customFormat="1" x14ac:dyDescent="0.25">
      <c r="A217" s="19"/>
    </row>
    <row r="218" spans="1:1" s="18" customFormat="1" x14ac:dyDescent="0.25">
      <c r="A218" s="19"/>
    </row>
    <row r="219" spans="1:1" s="18" customFormat="1" x14ac:dyDescent="0.25">
      <c r="A219" s="19"/>
    </row>
    <row r="220" spans="1:1" s="18" customFormat="1" x14ac:dyDescent="0.25">
      <c r="A220" s="19"/>
    </row>
    <row r="221" spans="1:1" s="18" customFormat="1" x14ac:dyDescent="0.25">
      <c r="A221" s="19"/>
    </row>
    <row r="222" spans="1:1" s="18" customFormat="1" x14ac:dyDescent="0.25">
      <c r="A222" s="19"/>
    </row>
    <row r="223" spans="1:1" s="18" customFormat="1" x14ac:dyDescent="0.25">
      <c r="A223" s="19"/>
    </row>
    <row r="224" spans="1:1" s="18" customFormat="1" x14ac:dyDescent="0.25">
      <c r="A224" s="19"/>
    </row>
    <row r="225" spans="1:1" s="18" customFormat="1" x14ac:dyDescent="0.25">
      <c r="A225" s="19"/>
    </row>
    <row r="226" spans="1:1" s="18" customFormat="1" x14ac:dyDescent="0.25">
      <c r="A226" s="19"/>
    </row>
    <row r="227" spans="1:1" s="18" customFormat="1" x14ac:dyDescent="0.25">
      <c r="A227" s="19"/>
    </row>
    <row r="228" spans="1:1" s="18" customFormat="1" x14ac:dyDescent="0.25">
      <c r="A228" s="19"/>
    </row>
    <row r="229" spans="1:1" s="18" customFormat="1" x14ac:dyDescent="0.25">
      <c r="A229" s="19"/>
    </row>
    <row r="230" spans="1:1" s="18" customFormat="1" x14ac:dyDescent="0.25">
      <c r="A230" s="19"/>
    </row>
    <row r="231" spans="1:1" s="18" customFormat="1" x14ac:dyDescent="0.25">
      <c r="A231" s="19"/>
    </row>
    <row r="232" spans="1:1" s="18" customFormat="1" x14ac:dyDescent="0.25">
      <c r="A232" s="19"/>
    </row>
    <row r="233" spans="1:1" s="18" customFormat="1" x14ac:dyDescent="0.25">
      <c r="A233" s="19"/>
    </row>
    <row r="234" spans="1:1" s="18" customFormat="1" x14ac:dyDescent="0.25">
      <c r="A234" s="19"/>
    </row>
    <row r="235" spans="1:1" s="18" customFormat="1" x14ac:dyDescent="0.25">
      <c r="A235" s="19"/>
    </row>
    <row r="236" spans="1:1" s="18" customFormat="1" x14ac:dyDescent="0.25">
      <c r="A236" s="19"/>
    </row>
  </sheetData>
  <sheetProtection algorithmName="SHA-512" hashValue="bFN966tM8ywOYoj+Z8UtgAI7cRC/EUfAfzcPjdNaORWuI9np83cNHalB+ljQiQREyOpJzH1V8wguf009GtytVw==" saltValue="14NsclFHR1IsvS2o5/aclg==" spinCount="100000" sheet="1" objects="1" scenarios="1" selectLockedCells="1"/>
  <mergeCells count="21">
    <mergeCell ref="A12:H12"/>
    <mergeCell ref="B19:F19"/>
    <mergeCell ref="B21:D21"/>
    <mergeCell ref="B17:H17"/>
    <mergeCell ref="E16:H16"/>
    <mergeCell ref="B18:H18"/>
    <mergeCell ref="B20:H20"/>
    <mergeCell ref="B15:F15"/>
    <mergeCell ref="B29:H29"/>
    <mergeCell ref="B25:D25"/>
    <mergeCell ref="B28:C28"/>
    <mergeCell ref="B22:D22"/>
    <mergeCell ref="B23:H23"/>
    <mergeCell ref="B26:H26"/>
    <mergeCell ref="A10:H10"/>
    <mergeCell ref="A11:H11"/>
    <mergeCell ref="A1:H1"/>
    <mergeCell ref="A4:G4"/>
    <mergeCell ref="C5:H5"/>
    <mergeCell ref="C6:H6"/>
    <mergeCell ref="C7:H7"/>
  </mergeCells>
  <dataValidations disablePrompts="1" count="2">
    <dataValidation type="list" allowBlank="1" showInputMessage="1" showErrorMessage="1" sqref="D24 D27" xr:uid="{AD64C182-0207-43E1-9DE9-204FAAF48B55}">
      <formula1>$G$18:$H$18</formula1>
    </dataValidation>
    <dataValidation type="list" allowBlank="1" showInputMessage="1" showErrorMessage="1" sqref="H22 H25" xr:uid="{E53E5BCE-0609-4922-99AD-EE3CD3E3F6AB}">
      <formula1>"Yes,No"</formula1>
    </dataValidation>
  </dataValidations>
  <printOptions horizontalCentered="1"/>
  <pageMargins left="0.59055118110236227" right="0.59055118110236227" top="0.59055118110236227" bottom="1.1811023622047245" header="0" footer="0.98425196850393704"/>
  <pageSetup scale="59" orientation="portrait" horizontalDpi="1200" verticalDpi="1200" r:id="rId1"/>
  <headerFooter alignWithMargins="0">
    <oddFooter>&amp;LISO 18854 Exhaust&amp;R&amp;A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04"/>
  <sheetViews>
    <sheetView view="pageBreakPreview" zoomScale="60" zoomScaleNormal="82" zoomScalePageLayoutView="80" workbookViewId="0">
      <selection activeCell="C11" sqref="C11:H11"/>
    </sheetView>
  </sheetViews>
  <sheetFormatPr baseColWidth="10" defaultColWidth="11.453125" defaultRowHeight="15.5" x14ac:dyDescent="0.25"/>
  <cols>
    <col min="1" max="1" width="4" style="1" customWidth="1"/>
    <col min="2" max="2" width="79.1796875" style="2" customWidth="1"/>
    <col min="3" max="3" width="9.1796875" style="2" customWidth="1"/>
    <col min="4" max="8" width="15.7265625" style="2" customWidth="1"/>
    <col min="9" max="16384" width="11.453125" style="2"/>
  </cols>
  <sheetData>
    <row r="1" spans="1:8" ht="91.5" customHeight="1" x14ac:dyDescent="0.25">
      <c r="A1" s="205"/>
      <c r="B1" s="205"/>
      <c r="C1" s="205"/>
      <c r="D1" s="205"/>
      <c r="E1" s="205"/>
      <c r="F1" s="205"/>
      <c r="G1" s="205"/>
      <c r="H1" s="205"/>
    </row>
    <row r="2" spans="1:8" s="198" customFormat="1" ht="10" customHeight="1" x14ac:dyDescent="0.25">
      <c r="A2" s="197"/>
      <c r="B2" s="197"/>
      <c r="C2" s="197"/>
      <c r="D2" s="197"/>
      <c r="E2" s="197"/>
      <c r="F2" s="197"/>
      <c r="G2" s="197"/>
      <c r="H2" s="197"/>
    </row>
    <row r="3" spans="1:8" s="198" customFormat="1" ht="10" customHeight="1" x14ac:dyDescent="0.25">
      <c r="A3" s="197"/>
      <c r="B3" s="200" t="str">
        <f>'Application (1 of 5)'!B3</f>
        <v>18854 _2018 Exhaust en240408</v>
      </c>
      <c r="C3" s="197"/>
      <c r="D3" s="197"/>
      <c r="E3" s="197"/>
      <c r="F3" s="197"/>
      <c r="G3" s="197"/>
      <c r="H3" s="197"/>
    </row>
    <row r="4" spans="1:8" s="198" customFormat="1" ht="10" customHeight="1" thickBot="1" x14ac:dyDescent="0.3">
      <c r="A4" s="212"/>
      <c r="B4" s="212"/>
      <c r="C4" s="212"/>
      <c r="D4" s="212"/>
      <c r="E4" s="212"/>
      <c r="F4" s="212"/>
      <c r="G4" s="212"/>
    </row>
    <row r="5" spans="1:8" x14ac:dyDescent="0.25">
      <c r="B5" s="4" t="s">
        <v>209</v>
      </c>
      <c r="C5" s="267" t="s">
        <v>306</v>
      </c>
      <c r="D5" s="268"/>
      <c r="E5" s="268"/>
      <c r="F5" s="268"/>
      <c r="G5" s="268"/>
      <c r="H5" s="269"/>
    </row>
    <row r="6" spans="1:8" x14ac:dyDescent="0.25">
      <c r="B6" s="4" t="s">
        <v>285</v>
      </c>
      <c r="C6" s="175" t="s">
        <v>307</v>
      </c>
      <c r="D6" s="16"/>
      <c r="G6" s="8"/>
      <c r="H6" s="9"/>
    </row>
    <row r="7" spans="1:8" ht="16" thickBot="1" x14ac:dyDescent="0.3">
      <c r="A7" s="10"/>
      <c r="B7" s="4" t="s">
        <v>286</v>
      </c>
      <c r="C7" s="11"/>
      <c r="D7" s="31"/>
      <c r="E7" s="12"/>
      <c r="F7" s="12"/>
      <c r="G7" s="12"/>
      <c r="H7" s="13"/>
    </row>
    <row r="8" spans="1:8" x14ac:dyDescent="0.25">
      <c r="A8" s="10"/>
      <c r="B8" s="4" t="s">
        <v>287</v>
      </c>
      <c r="C8" s="16"/>
      <c r="D8" s="16"/>
    </row>
    <row r="9" spans="1:8" x14ac:dyDescent="0.25">
      <c r="A9" s="14"/>
      <c r="B9" s="4" t="s">
        <v>288</v>
      </c>
      <c r="C9" s="15"/>
      <c r="D9" s="15"/>
      <c r="E9" s="15"/>
      <c r="F9" s="15"/>
    </row>
    <row r="10" spans="1:8" s="18" customFormat="1" x14ac:dyDescent="0.25">
      <c r="A10" s="21"/>
      <c r="C10" s="22"/>
      <c r="D10" s="22"/>
      <c r="E10" s="22"/>
      <c r="F10" s="22"/>
    </row>
    <row r="11" spans="1:8" s="18" customFormat="1" x14ac:dyDescent="0.25">
      <c r="A11" s="19"/>
      <c r="B11" s="23" t="s">
        <v>2</v>
      </c>
      <c r="C11" s="203" t="str">
        <f>IF(ISBLANK('Application (1 of 5)'!C11:H11),"",'Application (1 of 5)'!C11:H11)</f>
        <v/>
      </c>
      <c r="D11" s="203"/>
      <c r="E11" s="203"/>
      <c r="F11" s="203"/>
      <c r="G11" s="203"/>
      <c r="H11" s="203"/>
    </row>
    <row r="12" spans="1:8" s="18" customFormat="1" x14ac:dyDescent="0.25">
      <c r="A12" s="19"/>
      <c r="B12" s="23" t="s">
        <v>3</v>
      </c>
      <c r="C12" s="203" t="str">
        <f>IF(ISBLANK('Application (1 of 5)'!C12:H12),"",'Application (1 of 5)'!C12:H12)</f>
        <v/>
      </c>
      <c r="D12" s="203"/>
      <c r="E12" s="203"/>
      <c r="F12" s="203"/>
      <c r="G12" s="203"/>
      <c r="H12" s="203"/>
    </row>
    <row r="13" spans="1:8" s="18" customFormat="1" x14ac:dyDescent="0.25">
      <c r="A13" s="19"/>
      <c r="B13" s="23" t="s">
        <v>4</v>
      </c>
      <c r="C13" s="203" t="str">
        <f>IF(ISBLANK('Application (1 of 5)'!C14:H14),"",'Application (1 of 5)'!C14:H14)</f>
        <v/>
      </c>
      <c r="D13" s="203"/>
      <c r="E13" s="203"/>
      <c r="F13" s="203"/>
      <c r="G13" s="203"/>
      <c r="H13" s="203"/>
    </row>
    <row r="14" spans="1:8" s="18" customFormat="1" x14ac:dyDescent="0.25">
      <c r="A14" s="19"/>
      <c r="B14" s="23" t="s">
        <v>5</v>
      </c>
      <c r="C14" s="203" t="str">
        <f>IF(ISBLANK('Application (1 of 5)'!C15:H15),"",'Application (1 of 5)'!C15:H15)</f>
        <v/>
      </c>
      <c r="D14" s="203"/>
      <c r="E14" s="203"/>
      <c r="F14" s="203"/>
      <c r="G14" s="203"/>
      <c r="H14" s="203"/>
    </row>
    <row r="15" spans="1:8" s="18" customFormat="1" x14ac:dyDescent="0.25">
      <c r="A15" s="19"/>
      <c r="B15" s="23" t="s">
        <v>6</v>
      </c>
      <c r="C15" s="203" t="str">
        <f>IF(ISBLANK('Application (1 of 5)'!C16:H16),"",'Application (1 of 5)'!C16:H16)</f>
        <v/>
      </c>
      <c r="D15" s="203"/>
      <c r="E15" s="203"/>
      <c r="F15" s="203"/>
      <c r="G15" s="203"/>
      <c r="H15" s="203"/>
    </row>
    <row r="16" spans="1:8" s="18" customFormat="1" x14ac:dyDescent="0.25">
      <c r="A16" s="19"/>
      <c r="B16" s="24" t="s">
        <v>7</v>
      </c>
      <c r="C16" s="203" t="str">
        <f>IF(ISBLANK('Application (1 of 5)'!C17:H17),"",'Application (1 of 5)'!C17:H17)</f>
        <v/>
      </c>
      <c r="D16" s="203"/>
      <c r="E16" s="203"/>
      <c r="F16" s="203"/>
      <c r="G16" s="203"/>
      <c r="H16" s="203"/>
    </row>
    <row r="17" spans="1:8" s="18" customFormat="1" x14ac:dyDescent="0.25">
      <c r="A17" s="19"/>
      <c r="B17" s="24" t="s">
        <v>8</v>
      </c>
      <c r="C17" s="203" t="str">
        <f>IF(ISBLANK('Application (1 of 5)'!C18:H18),"",'Application (1 of 5)'!C18:H18)</f>
        <v/>
      </c>
      <c r="D17" s="203"/>
      <c r="E17" s="203"/>
      <c r="F17" s="203"/>
      <c r="G17" s="203"/>
      <c r="H17" s="203"/>
    </row>
    <row r="18" spans="1:8" s="18" customFormat="1" x14ac:dyDescent="0.25">
      <c r="A18" s="19"/>
      <c r="B18" s="23" t="s">
        <v>9</v>
      </c>
      <c r="C18" s="203" t="str">
        <f>IF(ISBLANK('Application (1 of 5)'!C19:H19),"",'Application (1 of 5)'!C19:H19)</f>
        <v/>
      </c>
      <c r="D18" s="203"/>
      <c r="E18" s="203"/>
      <c r="F18" s="203"/>
      <c r="G18" s="203"/>
      <c r="H18" s="203"/>
    </row>
    <row r="19" spans="1:8" s="18" customFormat="1" x14ac:dyDescent="0.25">
      <c r="A19" s="19"/>
      <c r="B19" s="23" t="s">
        <v>10</v>
      </c>
      <c r="C19" s="203" t="str">
        <f>IF(ISBLANK('Application (1 of 5)'!C20:H20),"",'Application (1 of 5)'!C20:H20)</f>
        <v/>
      </c>
      <c r="D19" s="203"/>
      <c r="E19" s="203"/>
      <c r="F19" s="203"/>
      <c r="G19" s="203"/>
      <c r="H19" s="203"/>
    </row>
    <row r="20" spans="1:8" s="18" customFormat="1" x14ac:dyDescent="0.25">
      <c r="A20" s="19"/>
      <c r="B20" s="23" t="s">
        <v>11</v>
      </c>
      <c r="C20" s="203" t="str">
        <f>IF(ISBLANK('Application (1 of 5)'!C21:H21),"",'Application (1 of 5)'!C21:H21)</f>
        <v/>
      </c>
      <c r="D20" s="203"/>
      <c r="E20" s="203"/>
      <c r="F20" s="203"/>
      <c r="G20" s="203"/>
      <c r="H20" s="203"/>
    </row>
    <row r="21" spans="1:8" s="18" customFormat="1" x14ac:dyDescent="0.25">
      <c r="A21" s="19"/>
      <c r="B21" s="23" t="s">
        <v>16</v>
      </c>
      <c r="C21" s="203" t="str">
        <f>IF(ISBLANK('Application (1 of 5)'!C22:H22),"",'Application (1 of 5)'!C22:H22)</f>
        <v/>
      </c>
      <c r="D21" s="203"/>
      <c r="E21" s="203"/>
      <c r="F21" s="203"/>
      <c r="G21" s="203"/>
      <c r="H21" s="203"/>
    </row>
    <row r="22" spans="1:8" s="18" customFormat="1" x14ac:dyDescent="0.25">
      <c r="A22" s="19"/>
      <c r="B22" s="22"/>
      <c r="C22" s="22"/>
      <c r="D22" s="22"/>
      <c r="E22" s="22"/>
      <c r="F22" s="22"/>
      <c r="G22" s="22"/>
      <c r="H22" s="22"/>
    </row>
    <row r="23" spans="1:8" s="18" customFormat="1" x14ac:dyDescent="0.25">
      <c r="A23" s="19"/>
      <c r="B23" s="22"/>
      <c r="C23" s="22"/>
      <c r="D23" s="22"/>
      <c r="E23" s="22"/>
      <c r="F23" s="22"/>
      <c r="G23" s="22"/>
    </row>
    <row r="24" spans="1:8" s="18" customFormat="1" ht="16" customHeight="1" x14ac:dyDescent="0.25">
      <c r="A24" s="270" t="s">
        <v>293</v>
      </c>
      <c r="B24" s="209"/>
      <c r="C24" s="208" t="s">
        <v>54</v>
      </c>
      <c r="D24" s="208"/>
      <c r="E24" s="208"/>
      <c r="F24" s="208"/>
      <c r="G24" s="208"/>
      <c r="H24" s="208"/>
    </row>
    <row r="25" spans="1:8" s="18" customFormat="1" x14ac:dyDescent="0.25">
      <c r="A25" s="25">
        <v>1</v>
      </c>
      <c r="B25" s="17" t="s">
        <v>19</v>
      </c>
      <c r="C25" s="255" t="str">
        <f>IF(ISBLANK('Application (1 of 5)'!C30:H30),"",'Application (1 of 5)'!C30:H30)</f>
        <v/>
      </c>
      <c r="D25" s="255"/>
      <c r="E25" s="255"/>
      <c r="F25" s="255"/>
      <c r="G25" s="255"/>
      <c r="H25" s="255"/>
    </row>
    <row r="26" spans="1:8" s="18" customFormat="1" x14ac:dyDescent="0.25">
      <c r="A26" s="25">
        <f t="shared" ref="A26:A34" si="0">1+A25</f>
        <v>2</v>
      </c>
      <c r="B26" s="17" t="s">
        <v>20</v>
      </c>
      <c r="C26" s="255" t="str">
        <f>IF(ISBLANK('Application (1 of 5)'!C31:H31),"",'Application (1 of 5)'!C31:H31)</f>
        <v/>
      </c>
      <c r="D26" s="255"/>
      <c r="E26" s="255"/>
      <c r="F26" s="255"/>
      <c r="G26" s="255"/>
      <c r="H26" s="255"/>
    </row>
    <row r="27" spans="1:8" s="18" customFormat="1" x14ac:dyDescent="0.25">
      <c r="A27" s="25">
        <f t="shared" si="0"/>
        <v>3</v>
      </c>
      <c r="B27" s="17" t="s">
        <v>121</v>
      </c>
      <c r="C27" s="255" t="str">
        <f>IF(ISBLANK('Application (2 of 5)'!C10:H10),"",'Application (2 of 5)'!C10:H10)</f>
        <v/>
      </c>
      <c r="D27" s="255"/>
      <c r="E27" s="255"/>
      <c r="F27" s="255"/>
      <c r="G27" s="255"/>
      <c r="H27" s="255"/>
    </row>
    <row r="28" spans="1:8" s="18" customFormat="1" x14ac:dyDescent="0.25">
      <c r="A28" s="25">
        <f t="shared" si="0"/>
        <v>4</v>
      </c>
      <c r="B28" s="17" t="s">
        <v>174</v>
      </c>
      <c r="C28" s="203"/>
      <c r="D28" s="203"/>
      <c r="E28" s="203"/>
      <c r="F28" s="203"/>
      <c r="G28" s="203"/>
      <c r="H28" s="203"/>
    </row>
    <row r="29" spans="1:8" s="18" customFormat="1" x14ac:dyDescent="0.25">
      <c r="A29" s="25">
        <f t="shared" si="0"/>
        <v>5</v>
      </c>
      <c r="B29" s="17" t="s">
        <v>175</v>
      </c>
      <c r="C29" s="203"/>
      <c r="D29" s="203"/>
      <c r="E29" s="203"/>
      <c r="F29" s="203"/>
      <c r="G29" s="203"/>
      <c r="H29" s="203"/>
    </row>
    <row r="30" spans="1:8" s="18" customFormat="1" x14ac:dyDescent="0.25">
      <c r="A30" s="25">
        <f t="shared" si="0"/>
        <v>6</v>
      </c>
      <c r="B30" s="17" t="s">
        <v>179</v>
      </c>
      <c r="C30" s="203"/>
      <c r="D30" s="203"/>
      <c r="E30" s="203"/>
      <c r="F30" s="203"/>
      <c r="G30" s="203"/>
      <c r="H30" s="203"/>
    </row>
    <row r="31" spans="1:8" s="18" customFormat="1" ht="18.5" x14ac:dyDescent="0.25">
      <c r="A31" s="25">
        <f t="shared" si="0"/>
        <v>7</v>
      </c>
      <c r="B31" s="17" t="s">
        <v>176</v>
      </c>
      <c r="C31" s="203"/>
      <c r="D31" s="203"/>
      <c r="E31" s="203"/>
      <c r="F31" s="203"/>
      <c r="G31" s="203"/>
      <c r="H31" s="203"/>
    </row>
    <row r="32" spans="1:8" s="18" customFormat="1" x14ac:dyDescent="0.25">
      <c r="A32" s="25">
        <f t="shared" si="0"/>
        <v>8</v>
      </c>
      <c r="B32" s="17" t="s">
        <v>178</v>
      </c>
      <c r="C32" s="203"/>
      <c r="D32" s="203"/>
      <c r="E32" s="203"/>
      <c r="F32" s="203"/>
      <c r="G32" s="203"/>
      <c r="H32" s="203"/>
    </row>
    <row r="33" spans="1:8" s="18" customFormat="1" x14ac:dyDescent="0.25">
      <c r="A33" s="25">
        <f t="shared" si="0"/>
        <v>9</v>
      </c>
      <c r="B33" s="17" t="s">
        <v>180</v>
      </c>
      <c r="C33" s="203"/>
      <c r="D33" s="203"/>
      <c r="E33" s="203"/>
      <c r="F33" s="203"/>
      <c r="G33" s="203"/>
      <c r="H33" s="203"/>
    </row>
    <row r="34" spans="1:8" s="18" customFormat="1" x14ac:dyDescent="0.25">
      <c r="A34" s="25">
        <f t="shared" si="0"/>
        <v>10</v>
      </c>
      <c r="B34" s="17" t="s">
        <v>181</v>
      </c>
      <c r="C34" s="203"/>
      <c r="D34" s="203"/>
      <c r="E34" s="203"/>
      <c r="F34" s="203"/>
      <c r="G34" s="203"/>
      <c r="H34" s="203"/>
    </row>
    <row r="35" spans="1:8" s="18" customFormat="1" ht="18" x14ac:dyDescent="0.25">
      <c r="A35" s="25"/>
      <c r="B35" s="35" t="s">
        <v>216</v>
      </c>
    </row>
    <row r="36" spans="1:8" s="18" customFormat="1" x14ac:dyDescent="0.25">
      <c r="A36" s="25">
        <f>1+A34</f>
        <v>11</v>
      </c>
      <c r="B36" s="23" t="s">
        <v>182</v>
      </c>
      <c r="C36" s="204"/>
      <c r="D36" s="204"/>
      <c r="E36" s="204"/>
      <c r="F36" s="204"/>
      <c r="G36" s="204"/>
      <c r="H36" s="204"/>
    </row>
    <row r="37" spans="1:8" s="18" customFormat="1" ht="18.5" x14ac:dyDescent="0.25">
      <c r="A37" s="25">
        <f>1+A36</f>
        <v>12</v>
      </c>
      <c r="B37" s="23" t="s">
        <v>221</v>
      </c>
      <c r="C37" s="204"/>
      <c r="D37" s="204"/>
      <c r="E37" s="204"/>
      <c r="F37" s="204"/>
      <c r="G37" s="204"/>
      <c r="H37" s="204"/>
    </row>
    <row r="38" spans="1:8" s="18" customFormat="1" ht="18.5" x14ac:dyDescent="0.25">
      <c r="A38" s="25">
        <f>1+A37</f>
        <v>13</v>
      </c>
      <c r="B38" s="23" t="s">
        <v>222</v>
      </c>
      <c r="C38" s="204"/>
      <c r="D38" s="204"/>
      <c r="E38" s="204"/>
      <c r="F38" s="204"/>
      <c r="G38" s="204"/>
      <c r="H38" s="204"/>
    </row>
    <row r="39" spans="1:8" s="18" customFormat="1" ht="18.5" x14ac:dyDescent="0.25">
      <c r="A39" s="25">
        <f>1+A38</f>
        <v>14</v>
      </c>
      <c r="B39" s="23" t="s">
        <v>223</v>
      </c>
      <c r="C39" s="204"/>
      <c r="D39" s="204"/>
      <c r="E39" s="204"/>
      <c r="F39" s="204"/>
      <c r="G39" s="204"/>
      <c r="H39" s="204"/>
    </row>
    <row r="40" spans="1:8" s="18" customFormat="1" ht="18.5" x14ac:dyDescent="0.25">
      <c r="A40" s="25">
        <f>1+A39</f>
        <v>15</v>
      </c>
      <c r="B40" s="23" t="s">
        <v>224</v>
      </c>
      <c r="C40" s="204"/>
      <c r="D40" s="204"/>
      <c r="E40" s="204"/>
      <c r="F40" s="204"/>
      <c r="G40" s="204"/>
      <c r="H40" s="204"/>
    </row>
    <row r="41" spans="1:8" s="18" customFormat="1" ht="19" thickBot="1" x14ac:dyDescent="0.3">
      <c r="A41" s="25"/>
      <c r="B41" s="32" t="s">
        <v>217</v>
      </c>
    </row>
    <row r="42" spans="1:8" s="18" customFormat="1" ht="16" thickBot="1" x14ac:dyDescent="0.3">
      <c r="A42" s="245" t="s">
        <v>186</v>
      </c>
      <c r="B42" s="246"/>
      <c r="C42" s="247"/>
      <c r="D42" s="34" t="s">
        <v>184</v>
      </c>
      <c r="E42" s="250" t="s">
        <v>185</v>
      </c>
      <c r="F42" s="251"/>
      <c r="G42" s="252"/>
      <c r="H42" s="34" t="s">
        <v>187</v>
      </c>
    </row>
    <row r="43" spans="1:8" s="18" customFormat="1" x14ac:dyDescent="0.25">
      <c r="A43" s="79"/>
      <c r="B43" s="80"/>
      <c r="C43" s="81"/>
      <c r="D43" s="66"/>
      <c r="E43" s="66"/>
      <c r="F43" s="66"/>
      <c r="G43" s="66"/>
      <c r="H43" s="66"/>
    </row>
    <row r="44" spans="1:8" s="18" customFormat="1" ht="18" thickBot="1" x14ac:dyDescent="0.3">
      <c r="A44" s="220" t="s">
        <v>204</v>
      </c>
      <c r="B44" s="221"/>
      <c r="C44" s="43"/>
      <c r="D44" s="44" t="s">
        <v>188</v>
      </c>
      <c r="E44" s="45" t="s">
        <v>188</v>
      </c>
      <c r="F44" s="45" t="s">
        <v>188</v>
      </c>
      <c r="G44" s="44" t="s">
        <v>188</v>
      </c>
      <c r="H44" s="44" t="s">
        <v>188</v>
      </c>
    </row>
    <row r="45" spans="1:8" s="18" customFormat="1" x14ac:dyDescent="0.25">
      <c r="A45" s="253"/>
      <c r="B45" s="254"/>
      <c r="C45" s="48" t="s">
        <v>69</v>
      </c>
      <c r="D45" s="67"/>
      <c r="E45" s="68"/>
      <c r="F45" s="69"/>
      <c r="G45" s="70"/>
      <c r="H45" s="67"/>
    </row>
    <row r="46" spans="1:8" s="18" customFormat="1" x14ac:dyDescent="0.25">
      <c r="A46" s="248"/>
      <c r="B46" s="249"/>
      <c r="C46" s="49" t="s">
        <v>69</v>
      </c>
      <c r="D46" s="71"/>
      <c r="E46" s="72"/>
      <c r="F46" s="73"/>
      <c r="G46" s="74"/>
      <c r="H46" s="71"/>
    </row>
    <row r="47" spans="1:8" s="18" customFormat="1" x14ac:dyDescent="0.25">
      <c r="A47" s="259"/>
      <c r="B47" s="260"/>
      <c r="C47" s="49" t="s">
        <v>69</v>
      </c>
      <c r="D47" s="75"/>
      <c r="E47" s="76"/>
      <c r="F47" s="77"/>
      <c r="G47" s="78"/>
      <c r="H47" s="75"/>
    </row>
    <row r="48" spans="1:8" s="18" customFormat="1" x14ac:dyDescent="0.25">
      <c r="A48" s="259"/>
      <c r="B48" s="260"/>
      <c r="C48" s="49" t="s">
        <v>69</v>
      </c>
      <c r="D48" s="75"/>
      <c r="E48" s="76"/>
      <c r="F48" s="77"/>
      <c r="G48" s="78"/>
      <c r="H48" s="75"/>
    </row>
    <row r="49" spans="1:8" s="18" customFormat="1" x14ac:dyDescent="0.25">
      <c r="A49" s="259"/>
      <c r="B49" s="260"/>
      <c r="C49" s="49" t="s">
        <v>69</v>
      </c>
      <c r="D49" s="75"/>
      <c r="E49" s="76"/>
      <c r="F49" s="77"/>
      <c r="G49" s="78"/>
      <c r="H49" s="75"/>
    </row>
    <row r="50" spans="1:8" s="18" customFormat="1" x14ac:dyDescent="0.25">
      <c r="A50" s="259"/>
      <c r="B50" s="260"/>
      <c r="C50" s="49" t="s">
        <v>69</v>
      </c>
      <c r="D50" s="75"/>
      <c r="E50" s="76"/>
      <c r="F50" s="77"/>
      <c r="G50" s="78"/>
      <c r="H50" s="75"/>
    </row>
    <row r="51" spans="1:8" s="18" customFormat="1" x14ac:dyDescent="0.25">
      <c r="A51" s="259"/>
      <c r="B51" s="260"/>
      <c r="C51" s="49" t="s">
        <v>69</v>
      </c>
      <c r="D51" s="75"/>
      <c r="E51" s="76"/>
      <c r="F51" s="77"/>
      <c r="G51" s="78"/>
      <c r="H51" s="75"/>
    </row>
    <row r="52" spans="1:8" s="18" customFormat="1" x14ac:dyDescent="0.25">
      <c r="A52" s="248"/>
      <c r="B52" s="249"/>
      <c r="C52" s="49" t="s">
        <v>69</v>
      </c>
      <c r="D52" s="75"/>
      <c r="E52" s="76"/>
      <c r="F52" s="77"/>
      <c r="G52" s="78"/>
      <c r="H52" s="75"/>
    </row>
    <row r="53" spans="1:8" s="18" customFormat="1" x14ac:dyDescent="0.25">
      <c r="A53" s="248"/>
      <c r="B53" s="249"/>
      <c r="C53" s="49" t="s">
        <v>69</v>
      </c>
      <c r="D53" s="75"/>
      <c r="E53" s="76"/>
      <c r="F53" s="77"/>
      <c r="G53" s="78"/>
      <c r="H53" s="75"/>
    </row>
    <row r="54" spans="1:8" s="18" customFormat="1" ht="16" thickBot="1" x14ac:dyDescent="0.3">
      <c r="A54" s="241"/>
      <c r="B54" s="242"/>
      <c r="C54" s="82" t="s">
        <v>69</v>
      </c>
      <c r="D54" s="75"/>
      <c r="E54" s="76"/>
      <c r="F54" s="77"/>
      <c r="G54" s="78"/>
      <c r="H54" s="75"/>
    </row>
    <row r="55" spans="1:8" s="18" customFormat="1" ht="16" thickBot="1" x14ac:dyDescent="0.3">
      <c r="A55" s="243" t="s">
        <v>194</v>
      </c>
      <c r="B55" s="244"/>
      <c r="C55" s="83" t="s">
        <v>69</v>
      </c>
      <c r="D55" s="84" t="str">
        <f>IF(SUM(D45:D54)=0,"",SUM(D45:D54))</f>
        <v/>
      </c>
      <c r="E55" s="84" t="str">
        <f>IF(SUM(E45:E54)=0,"",SUM(E45:E54))</f>
        <v/>
      </c>
      <c r="F55" s="84" t="str">
        <f>IF(SUM(F45:F54)=0,"",SUM(F45:F54))</f>
        <v/>
      </c>
      <c r="G55" s="84" t="str">
        <f>IF(SUM(G45:G54)=0,"",SUM(G45:G54))</f>
        <v/>
      </c>
      <c r="H55" s="84" t="str">
        <f>IF(SUM(H45:H54)=0,"",SUM(H45:H54))</f>
        <v/>
      </c>
    </row>
    <row r="56" spans="1:8" s="18" customFormat="1" x14ac:dyDescent="0.25">
      <c r="A56" s="22"/>
      <c r="B56" s="22"/>
      <c r="C56" s="22"/>
      <c r="D56" s="85"/>
      <c r="E56" s="85"/>
      <c r="F56" s="85"/>
      <c r="G56" s="85"/>
      <c r="H56" s="85"/>
    </row>
    <row r="57" spans="1:8" s="18" customFormat="1" ht="18.5" thickBot="1" x14ac:dyDescent="0.3">
      <c r="A57" s="25"/>
      <c r="B57" s="35" t="s">
        <v>225</v>
      </c>
    </row>
    <row r="58" spans="1:8" s="18" customFormat="1" ht="16" thickBot="1" x14ac:dyDescent="0.3">
      <c r="A58" s="245" t="s">
        <v>186</v>
      </c>
      <c r="B58" s="246"/>
      <c r="C58" s="247"/>
      <c r="D58" s="34" t="s">
        <v>184</v>
      </c>
      <c r="E58" s="250" t="s">
        <v>185</v>
      </c>
      <c r="F58" s="251"/>
      <c r="G58" s="252"/>
      <c r="H58" s="34" t="s">
        <v>187</v>
      </c>
    </row>
    <row r="59" spans="1:8" s="18" customFormat="1" x14ac:dyDescent="0.25">
      <c r="A59" s="79"/>
      <c r="B59" s="80"/>
      <c r="C59" s="81"/>
      <c r="D59" s="66"/>
      <c r="E59" s="66"/>
      <c r="F59" s="66"/>
      <c r="G59" s="66"/>
      <c r="H59" s="66"/>
    </row>
    <row r="60" spans="1:8" s="18" customFormat="1" ht="18" thickBot="1" x14ac:dyDescent="0.3">
      <c r="A60" s="220" t="s">
        <v>191</v>
      </c>
      <c r="B60" s="221"/>
      <c r="C60" s="43"/>
      <c r="D60" s="86" t="s">
        <v>188</v>
      </c>
      <c r="E60" s="87" t="s">
        <v>188</v>
      </c>
      <c r="F60" s="87" t="s">
        <v>188</v>
      </c>
      <c r="G60" s="86" t="s">
        <v>188</v>
      </c>
      <c r="H60" s="86" t="s">
        <v>188</v>
      </c>
    </row>
    <row r="61" spans="1:8" s="18" customFormat="1" x14ac:dyDescent="0.25">
      <c r="A61" s="222" t="s">
        <v>192</v>
      </c>
      <c r="B61" s="223"/>
      <c r="C61" s="48" t="s">
        <v>69</v>
      </c>
      <c r="D61" s="67"/>
      <c r="E61" s="68"/>
      <c r="F61" s="69"/>
      <c r="G61" s="70"/>
      <c r="H61" s="67"/>
    </row>
    <row r="62" spans="1:8" s="18" customFormat="1" ht="16" thickBot="1" x14ac:dyDescent="0.3">
      <c r="A62" s="213" t="s">
        <v>193</v>
      </c>
      <c r="B62" s="214"/>
      <c r="C62" s="49" t="s">
        <v>69</v>
      </c>
      <c r="D62" s="88" t="str">
        <f>D55</f>
        <v/>
      </c>
      <c r="E62" s="89" t="str">
        <f>E55</f>
        <v/>
      </c>
      <c r="F62" s="90" t="str">
        <f>F55</f>
        <v/>
      </c>
      <c r="G62" s="91" t="str">
        <f>G55</f>
        <v/>
      </c>
      <c r="H62" s="88" t="str">
        <f>H55</f>
        <v/>
      </c>
    </row>
    <row r="63" spans="1:8" s="18" customFormat="1" ht="16" thickBot="1" x14ac:dyDescent="0.3">
      <c r="A63" s="243" t="s">
        <v>195</v>
      </c>
      <c r="B63" s="244"/>
      <c r="C63" s="83" t="s">
        <v>69</v>
      </c>
      <c r="D63" s="84" t="str">
        <f>IF(SUM(D61:D62)=0,"",SUM(D61:D62))</f>
        <v/>
      </c>
      <c r="E63" s="84" t="str">
        <f>IF(SUM(E61:E62)=0,"",SUM(E61:E62))</f>
        <v/>
      </c>
      <c r="F63" s="84" t="str">
        <f>IF(SUM(F61:F62)=0,"",SUM(F61:F62))</f>
        <v/>
      </c>
      <c r="G63" s="84" t="str">
        <f>IF(SUM(G61:G62)=0,"",SUM(G61:G62))</f>
        <v/>
      </c>
      <c r="H63" s="84" t="str">
        <f>IF(SUM(H61:H62)=0,"",SUM(H61:H62))</f>
        <v/>
      </c>
    </row>
    <row r="64" spans="1:8" s="18" customFormat="1" x14ac:dyDescent="0.25">
      <c r="A64" s="22"/>
      <c r="B64" s="22"/>
      <c r="C64" s="22"/>
      <c r="D64" s="85"/>
      <c r="E64" s="85"/>
      <c r="F64" s="85"/>
      <c r="G64" s="85"/>
      <c r="H64" s="85"/>
    </row>
    <row r="65" spans="1:8" s="18" customFormat="1" ht="18.5" thickBot="1" x14ac:dyDescent="0.3">
      <c r="A65" s="25"/>
      <c r="B65" s="35" t="s">
        <v>218</v>
      </c>
    </row>
    <row r="66" spans="1:8" s="18" customFormat="1" x14ac:dyDescent="0.25">
      <c r="A66" s="245" t="s">
        <v>197</v>
      </c>
      <c r="B66" s="246"/>
      <c r="C66" s="247"/>
      <c r="D66" s="36" t="s">
        <v>184</v>
      </c>
      <c r="E66" s="256" t="s">
        <v>185</v>
      </c>
      <c r="F66" s="257"/>
      <c r="G66" s="258"/>
      <c r="H66" s="36" t="s">
        <v>187</v>
      </c>
    </row>
    <row r="67" spans="1:8" s="18" customFormat="1" ht="16" thickBot="1" x14ac:dyDescent="0.3">
      <c r="A67" s="220" t="s">
        <v>196</v>
      </c>
      <c r="B67" s="221"/>
      <c r="C67" s="43"/>
      <c r="D67" s="44">
        <v>1</v>
      </c>
      <c r="E67" s="92">
        <v>2</v>
      </c>
      <c r="F67" s="93">
        <v>3</v>
      </c>
      <c r="G67" s="94">
        <v>4</v>
      </c>
      <c r="H67" s="44">
        <v>5</v>
      </c>
    </row>
    <row r="68" spans="1:8" s="18" customFormat="1" x14ac:dyDescent="0.25">
      <c r="A68" s="263" t="s">
        <v>186</v>
      </c>
      <c r="B68" s="264"/>
      <c r="C68" s="48" t="s">
        <v>67</v>
      </c>
      <c r="D68" s="95">
        <v>100</v>
      </c>
      <c r="E68" s="96">
        <v>80</v>
      </c>
      <c r="F68" s="97">
        <v>60</v>
      </c>
      <c r="G68" s="98">
        <v>40</v>
      </c>
      <c r="H68" s="95" t="s">
        <v>198</v>
      </c>
    </row>
    <row r="69" spans="1:8" s="18" customFormat="1" ht="18.5" x14ac:dyDescent="0.25">
      <c r="A69" s="265" t="s">
        <v>186</v>
      </c>
      <c r="B69" s="266"/>
      <c r="C69" s="49" t="s">
        <v>70</v>
      </c>
      <c r="D69" s="71"/>
      <c r="E69" s="72"/>
      <c r="F69" s="73"/>
      <c r="G69" s="74"/>
      <c r="H69" s="71"/>
    </row>
    <row r="70" spans="1:8" s="18" customFormat="1" x14ac:dyDescent="0.25">
      <c r="A70" s="265" t="s">
        <v>199</v>
      </c>
      <c r="B70" s="266"/>
      <c r="C70" s="49" t="s">
        <v>67</v>
      </c>
      <c r="D70" s="99">
        <v>100</v>
      </c>
      <c r="E70" s="100">
        <v>71.599999999999994</v>
      </c>
      <c r="F70" s="101">
        <v>46.5</v>
      </c>
      <c r="G70" s="102">
        <v>25.3</v>
      </c>
      <c r="H70" s="99">
        <v>0</v>
      </c>
    </row>
    <row r="71" spans="1:8" s="18" customFormat="1" x14ac:dyDescent="0.25">
      <c r="A71" s="265" t="s">
        <v>199</v>
      </c>
      <c r="B71" s="266"/>
      <c r="C71" s="49" t="s">
        <v>71</v>
      </c>
      <c r="D71" s="75"/>
      <c r="E71" s="76"/>
      <c r="F71" s="77"/>
      <c r="G71" s="78"/>
      <c r="H71" s="75"/>
    </row>
    <row r="72" spans="1:8" s="18" customFormat="1" ht="16" thickBot="1" x14ac:dyDescent="0.3">
      <c r="A72" s="261" t="s">
        <v>200</v>
      </c>
      <c r="B72" s="262"/>
      <c r="C72" s="103" t="s">
        <v>67</v>
      </c>
      <c r="D72" s="104">
        <v>6</v>
      </c>
      <c r="E72" s="105">
        <v>14</v>
      </c>
      <c r="F72" s="106">
        <v>15</v>
      </c>
      <c r="G72" s="107">
        <v>25</v>
      </c>
      <c r="H72" s="104">
        <v>40</v>
      </c>
    </row>
    <row r="73" spans="1:8" s="18" customFormat="1" x14ac:dyDescent="0.25">
      <c r="A73" s="19"/>
    </row>
    <row r="74" spans="1:8" s="18" customFormat="1" x14ac:dyDescent="0.25">
      <c r="A74" s="19"/>
    </row>
    <row r="75" spans="1:8" s="18" customFormat="1" x14ac:dyDescent="0.25">
      <c r="A75" s="19"/>
    </row>
    <row r="76" spans="1:8" s="18" customFormat="1" x14ac:dyDescent="0.25">
      <c r="A76" s="19"/>
    </row>
    <row r="77" spans="1:8" s="18" customFormat="1" x14ac:dyDescent="0.25">
      <c r="A77" s="19"/>
    </row>
    <row r="78" spans="1:8" s="18" customFormat="1" x14ac:dyDescent="0.25">
      <c r="A78" s="19"/>
    </row>
    <row r="79" spans="1:8" s="18" customFormat="1" x14ac:dyDescent="0.25">
      <c r="A79" s="19"/>
    </row>
    <row r="80" spans="1:8" s="18" customFormat="1" x14ac:dyDescent="0.25">
      <c r="A80" s="19"/>
    </row>
    <row r="81" spans="1:1" s="18" customFormat="1" x14ac:dyDescent="0.25">
      <c r="A81" s="19"/>
    </row>
    <row r="82" spans="1:1" s="18" customFormat="1" x14ac:dyDescent="0.25">
      <c r="A82" s="19"/>
    </row>
    <row r="83" spans="1:1" s="18" customFormat="1" x14ac:dyDescent="0.25">
      <c r="A83" s="19"/>
    </row>
    <row r="84" spans="1:1" s="18" customFormat="1" x14ac:dyDescent="0.25">
      <c r="A84" s="19"/>
    </row>
    <row r="85" spans="1:1" s="18" customFormat="1" x14ac:dyDescent="0.25">
      <c r="A85" s="19"/>
    </row>
    <row r="86" spans="1:1" s="18" customFormat="1" x14ac:dyDescent="0.25">
      <c r="A86" s="19"/>
    </row>
    <row r="87" spans="1:1" s="18" customFormat="1" x14ac:dyDescent="0.25">
      <c r="A87" s="19"/>
    </row>
    <row r="88" spans="1:1" s="18" customFormat="1" x14ac:dyDescent="0.25">
      <c r="A88" s="19"/>
    </row>
    <row r="89" spans="1:1" s="18" customFormat="1" x14ac:dyDescent="0.25">
      <c r="A89" s="19"/>
    </row>
    <row r="90" spans="1:1" s="18" customFormat="1" x14ac:dyDescent="0.25">
      <c r="A90" s="19"/>
    </row>
    <row r="91" spans="1:1" s="18" customFormat="1" x14ac:dyDescent="0.25">
      <c r="A91" s="19"/>
    </row>
    <row r="92" spans="1:1" s="18" customFormat="1" x14ac:dyDescent="0.25">
      <c r="A92" s="19"/>
    </row>
    <row r="93" spans="1:1" s="18" customFormat="1" x14ac:dyDescent="0.25">
      <c r="A93" s="19"/>
    </row>
    <row r="94" spans="1:1" s="18" customFormat="1" x14ac:dyDescent="0.25">
      <c r="A94" s="19"/>
    </row>
    <row r="95" spans="1:1" s="18" customFormat="1" x14ac:dyDescent="0.25">
      <c r="A95" s="19"/>
    </row>
    <row r="96" spans="1:1" s="18" customFormat="1" x14ac:dyDescent="0.25">
      <c r="A96" s="19"/>
    </row>
    <row r="97" spans="1:1" s="18" customFormat="1" x14ac:dyDescent="0.25">
      <c r="A97" s="19"/>
    </row>
    <row r="98" spans="1:1" s="18" customFormat="1" x14ac:dyDescent="0.25">
      <c r="A98" s="19"/>
    </row>
    <row r="99" spans="1:1" s="18" customFormat="1" x14ac:dyDescent="0.25">
      <c r="A99" s="19"/>
    </row>
    <row r="100" spans="1:1" s="18" customFormat="1" x14ac:dyDescent="0.25">
      <c r="A100" s="19"/>
    </row>
    <row r="101" spans="1:1" s="18" customFormat="1" x14ac:dyDescent="0.25">
      <c r="A101" s="19"/>
    </row>
    <row r="102" spans="1:1" s="18" customFormat="1" x14ac:dyDescent="0.25">
      <c r="A102" s="19"/>
    </row>
    <row r="103" spans="1:1" s="18" customFormat="1" x14ac:dyDescent="0.25">
      <c r="A103" s="19"/>
    </row>
    <row r="104" spans="1:1" s="18" customFormat="1" x14ac:dyDescent="0.25">
      <c r="A104" s="19"/>
    </row>
  </sheetData>
  <sheetProtection algorithmName="SHA-512" hashValue="TmE9h9/qmaINW42FRiDiBVTlBoEl0wQZq30TrML7bLS7LgN1egKH4675f0Z3QMvhbdsMBlrHf3Egwayd/9RlCA==" saltValue="dxnqcUzKUXEgBelkzoA5ew==" spinCount="100000" sheet="1" objects="1" scenarios="1" selectLockedCells="1"/>
  <mergeCells count="59">
    <mergeCell ref="C37:H37"/>
    <mergeCell ref="C34:H34"/>
    <mergeCell ref="C24:H24"/>
    <mergeCell ref="A24:B24"/>
    <mergeCell ref="C20:H20"/>
    <mergeCell ref="C28:H28"/>
    <mergeCell ref="C29:H29"/>
    <mergeCell ref="C30:H30"/>
    <mergeCell ref="C36:H36"/>
    <mergeCell ref="C25:H25"/>
    <mergeCell ref="C26:H26"/>
    <mergeCell ref="A4:G4"/>
    <mergeCell ref="C17:H17"/>
    <mergeCell ref="C18:H18"/>
    <mergeCell ref="C19:H19"/>
    <mergeCell ref="C11:H11"/>
    <mergeCell ref="C12:H12"/>
    <mergeCell ref="C13:H13"/>
    <mergeCell ref="C14:H14"/>
    <mergeCell ref="C15:H15"/>
    <mergeCell ref="C16:H16"/>
    <mergeCell ref="C5:H5"/>
    <mergeCell ref="A72:B72"/>
    <mergeCell ref="A68:B68"/>
    <mergeCell ref="A69:B69"/>
    <mergeCell ref="A70:B70"/>
    <mergeCell ref="A71:B71"/>
    <mergeCell ref="A66:C66"/>
    <mergeCell ref="E66:G66"/>
    <mergeCell ref="A67:B67"/>
    <mergeCell ref="A63:B63"/>
    <mergeCell ref="A47:B47"/>
    <mergeCell ref="A48:B48"/>
    <mergeCell ref="A49:B49"/>
    <mergeCell ref="A62:B62"/>
    <mergeCell ref="A51:B51"/>
    <mergeCell ref="A50:B50"/>
    <mergeCell ref="A61:B61"/>
    <mergeCell ref="A53:B53"/>
    <mergeCell ref="A58:C58"/>
    <mergeCell ref="E58:G58"/>
    <mergeCell ref="A60:B60"/>
    <mergeCell ref="A52:B52"/>
    <mergeCell ref="A54:B54"/>
    <mergeCell ref="A55:B55"/>
    <mergeCell ref="A1:H1"/>
    <mergeCell ref="A42:C42"/>
    <mergeCell ref="A46:B46"/>
    <mergeCell ref="E42:G42"/>
    <mergeCell ref="C38:H38"/>
    <mergeCell ref="C39:H39"/>
    <mergeCell ref="C40:H40"/>
    <mergeCell ref="A44:B44"/>
    <mergeCell ref="A45:B45"/>
    <mergeCell ref="C21:H21"/>
    <mergeCell ref="C27:H27"/>
    <mergeCell ref="C31:H31"/>
    <mergeCell ref="C32:H32"/>
    <mergeCell ref="C33:H33"/>
  </mergeCells>
  <phoneticPr fontId="0" type="noConversion"/>
  <hyperlinks>
    <hyperlink ref="B35" location="_5" display="Engine driven equipment [5]:" xr:uid="{00000000-0004-0000-0400-000000000000}"/>
    <hyperlink ref="A24:B24" location="_1" display="A. Information concerning the conduct of the test(s) [1]  :" xr:uid="{00000000-0004-0000-0400-000001000000}"/>
    <hyperlink ref="B41" location="Must_not_be" display="Declared power (kW) [2] absorbed at various engine speeds" xr:uid="{00000000-0004-0000-0400-000002000000}"/>
    <hyperlink ref="B57" location="uncorrected_power" display="Engine power (kW) [4]:" xr:uid="{00000000-0004-0000-0400-000003000000}"/>
  </hyperlinks>
  <printOptions horizontalCentered="1"/>
  <pageMargins left="0.59055118110236227" right="0.59055118110236227" top="0.59055118110236227" bottom="1.1811023622047245" header="0" footer="0.98425196850393704"/>
  <pageSetup scale="55" orientation="portrait" horizontalDpi="1200" verticalDpi="1200" r:id="rId1"/>
  <headerFooter alignWithMargins="0">
    <oddFooter>&amp;LISO 18854 Exhaust&amp;R&amp;A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77"/>
  <sheetViews>
    <sheetView zoomScale="82" zoomScaleNormal="82" zoomScaleSheetLayoutView="100" zoomScalePageLayoutView="80" workbookViewId="0">
      <selection activeCell="D14" sqref="D14"/>
    </sheetView>
  </sheetViews>
  <sheetFormatPr baseColWidth="10" defaultColWidth="11.453125" defaultRowHeight="15.5" x14ac:dyDescent="0.25"/>
  <cols>
    <col min="1" max="1" width="4" style="1" customWidth="1"/>
    <col min="2" max="2" width="79.1796875" style="2" customWidth="1"/>
    <col min="3" max="3" width="9.1796875" style="2" customWidth="1"/>
    <col min="4" max="8" width="15.7265625" style="2" customWidth="1"/>
    <col min="9" max="16384" width="11.453125" style="2"/>
  </cols>
  <sheetData>
    <row r="1" spans="1:256" ht="96.65" customHeight="1" x14ac:dyDescent="0.25">
      <c r="A1" s="205"/>
      <c r="B1" s="205"/>
      <c r="C1" s="205"/>
      <c r="D1" s="205"/>
      <c r="E1" s="205"/>
      <c r="F1" s="205"/>
      <c r="G1" s="205"/>
      <c r="H1" s="205"/>
    </row>
    <row r="2" spans="1:256" s="198" customFormat="1" ht="10" customHeight="1" x14ac:dyDescent="0.25">
      <c r="A2" s="197"/>
      <c r="B2" s="197"/>
      <c r="C2" s="197"/>
      <c r="D2" s="197"/>
      <c r="E2" s="197"/>
      <c r="F2" s="197"/>
      <c r="G2" s="197"/>
      <c r="H2" s="197"/>
    </row>
    <row r="3" spans="1:256" s="198" customFormat="1" ht="10" customHeight="1" x14ac:dyDescent="0.25">
      <c r="A3" s="197"/>
      <c r="B3" s="200" t="str">
        <f>'Application (1 of 5)'!B3</f>
        <v>18854 _2018 Exhaust en240408</v>
      </c>
      <c r="C3" s="197"/>
      <c r="D3" s="197"/>
      <c r="E3" s="197"/>
      <c r="F3" s="197"/>
      <c r="G3" s="197"/>
      <c r="H3" s="197"/>
    </row>
    <row r="4" spans="1:256" s="198" customFormat="1" ht="10" customHeight="1" x14ac:dyDescent="0.25">
      <c r="A4" s="212"/>
      <c r="B4" s="212"/>
      <c r="C4" s="212"/>
      <c r="D4" s="212"/>
      <c r="E4" s="212"/>
      <c r="F4" s="212"/>
      <c r="G4" s="212"/>
    </row>
    <row r="5" spans="1:256" s="18" customFormat="1" x14ac:dyDescent="0.25">
      <c r="A5" s="19"/>
      <c r="B5" s="23" t="s">
        <v>2</v>
      </c>
      <c r="C5" s="272" t="str">
        <f>IF(ISBLANK('Application (1 of 5)'!C11:H11),"",'Application (1 of 5)'!C11:H11)</f>
        <v/>
      </c>
      <c r="D5" s="272"/>
      <c r="E5" s="272"/>
      <c r="F5" s="272"/>
      <c r="G5" s="272"/>
      <c r="H5" s="272"/>
    </row>
    <row r="6" spans="1:256" s="18" customFormat="1" x14ac:dyDescent="0.25">
      <c r="A6" s="19"/>
      <c r="B6" s="17" t="s">
        <v>19</v>
      </c>
      <c r="C6" s="272" t="str">
        <f>IF(ISBLANK('Application (1 of 5)'!C30:H30),"",'Application (1 of 5)'!C30:H30)</f>
        <v/>
      </c>
      <c r="D6" s="272"/>
      <c r="E6" s="272"/>
      <c r="F6" s="272"/>
      <c r="G6" s="272"/>
      <c r="H6" s="272"/>
    </row>
    <row r="7" spans="1:256" s="18" customFormat="1" x14ac:dyDescent="0.25">
      <c r="A7" s="19"/>
      <c r="B7" s="17" t="s">
        <v>121</v>
      </c>
      <c r="C7" s="272" t="str">
        <f>IF(ISBLANK('Application (2 of 5)'!C10:H10),"",'Application (2 of 5)'!C10:H10)</f>
        <v/>
      </c>
      <c r="D7" s="272"/>
      <c r="E7" s="272"/>
      <c r="F7" s="272"/>
      <c r="G7" s="272"/>
      <c r="H7" s="272"/>
    </row>
    <row r="8" spans="1:256" s="18" customFormat="1" x14ac:dyDescent="0.25">
      <c r="A8" s="19"/>
    </row>
    <row r="9" spans="1:256" s="18" customFormat="1" x14ac:dyDescent="0.25">
      <c r="A9" s="19"/>
    </row>
    <row r="10" spans="1:256" s="18" customFormat="1" ht="18.5" thickBot="1" x14ac:dyDescent="0.3">
      <c r="A10" s="19"/>
      <c r="B10" s="35" t="s">
        <v>219</v>
      </c>
    </row>
    <row r="11" spans="1:256" s="18" customFormat="1" x14ac:dyDescent="0.35">
      <c r="A11" s="125"/>
      <c r="B11" s="148"/>
      <c r="C11" s="148" t="s">
        <v>266</v>
      </c>
      <c r="D11" s="149" t="s">
        <v>184</v>
      </c>
      <c r="E11" s="150"/>
      <c r="F11" s="150" t="s">
        <v>185</v>
      </c>
      <c r="G11" s="150"/>
      <c r="H11" s="149" t="s">
        <v>267</v>
      </c>
      <c r="I11"/>
      <c r="J11"/>
      <c r="K11"/>
      <c r="L11" s="167"/>
      <c r="M11" s="167"/>
      <c r="N11" s="167"/>
      <c r="O11" s="167"/>
      <c r="P11" s="167"/>
      <c r="Q11"/>
      <c r="R11"/>
      <c r="S11"/>
      <c r="T11" s="167"/>
      <c r="U11" s="167"/>
      <c r="V11" s="167"/>
      <c r="W11" s="167"/>
      <c r="X11" s="167"/>
      <c r="Y11"/>
      <c r="Z11"/>
      <c r="AA11"/>
      <c r="AB11" s="167"/>
      <c r="AC11" s="167"/>
      <c r="AD11" s="167"/>
      <c r="AE11" s="167"/>
      <c r="AF11" s="167"/>
      <c r="AG11"/>
      <c r="AH11"/>
      <c r="AI11"/>
      <c r="AJ11" s="167"/>
      <c r="AK11" s="167"/>
      <c r="AL11" s="167"/>
      <c r="AM11" s="167"/>
      <c r="AN11" s="167"/>
      <c r="AO11"/>
      <c r="AP11"/>
      <c r="AQ11"/>
      <c r="AR11" s="167"/>
      <c r="AS11" s="167"/>
      <c r="AT11" s="167"/>
      <c r="AU11" s="167"/>
      <c r="AV11" s="167"/>
      <c r="AW11"/>
      <c r="AX11"/>
      <c r="AY11"/>
      <c r="AZ11" s="167"/>
      <c r="BA11" s="167"/>
      <c r="BB11" s="167"/>
      <c r="BC11" s="167"/>
      <c r="BD11" s="167"/>
      <c r="BE11"/>
      <c r="BF11"/>
      <c r="BG11"/>
      <c r="BH11" s="167"/>
      <c r="BI11" s="167"/>
      <c r="BJ11" s="167"/>
      <c r="BK11" s="167"/>
      <c r="BL11" s="167"/>
      <c r="BM11"/>
      <c r="BN11"/>
      <c r="BO11"/>
      <c r="BP11" s="167"/>
      <c r="BQ11" s="167"/>
      <c r="BR11" s="167"/>
      <c r="BS11" s="167"/>
      <c r="BT11" s="167"/>
      <c r="BU11"/>
      <c r="BV11"/>
      <c r="BW11"/>
      <c r="BX11" s="167"/>
      <c r="BY11" s="167"/>
      <c r="BZ11" s="167"/>
      <c r="CA11" s="167"/>
      <c r="CB11" s="167"/>
      <c r="CC11"/>
      <c r="CD11"/>
      <c r="CE11"/>
      <c r="CF11" s="167"/>
      <c r="CG11" s="167"/>
      <c r="CH11" s="167"/>
      <c r="CI11" s="167"/>
      <c r="CJ11" s="167"/>
      <c r="CK11"/>
      <c r="CL11"/>
      <c r="CM11"/>
      <c r="CN11" s="167"/>
      <c r="CO11" s="167"/>
      <c r="CP11" s="167"/>
      <c r="CQ11" s="167"/>
      <c r="CR11" s="167"/>
      <c r="CS11"/>
      <c r="CT11"/>
      <c r="CU11"/>
      <c r="CV11" s="167"/>
      <c r="CW11" s="167"/>
      <c r="CX11" s="167"/>
      <c r="CY11" s="167"/>
      <c r="CZ11" s="167"/>
      <c r="DA11"/>
      <c r="DB11"/>
      <c r="DC11"/>
      <c r="DD11" s="167"/>
      <c r="DE11" s="167"/>
      <c r="DF11" s="167"/>
      <c r="DG11" s="167"/>
      <c r="DH11" s="167"/>
      <c r="DI11"/>
      <c r="DJ11"/>
      <c r="DK11"/>
      <c r="DL11" s="167"/>
      <c r="DM11" s="167"/>
      <c r="DN11" s="167"/>
      <c r="DO11" s="167"/>
      <c r="DP11" s="167"/>
      <c r="DQ11"/>
      <c r="DR11"/>
      <c r="DS11"/>
      <c r="DT11" s="167"/>
      <c r="DU11" s="167"/>
      <c r="DV11" s="167"/>
      <c r="DW11" s="167"/>
      <c r="DX11" s="167"/>
      <c r="DY11"/>
      <c r="DZ11"/>
      <c r="EA11"/>
      <c r="EB11" s="167"/>
      <c r="EC11" s="167"/>
      <c r="ED11" s="167"/>
      <c r="EE11" s="167"/>
      <c r="EF11" s="167"/>
      <c r="EG11"/>
      <c r="EH11"/>
      <c r="EI11"/>
      <c r="EJ11" s="167"/>
      <c r="EK11" s="167"/>
      <c r="EL11" s="167"/>
      <c r="EM11" s="167"/>
      <c r="EN11" s="167"/>
      <c r="EO11"/>
      <c r="EP11"/>
      <c r="EQ11"/>
      <c r="ER11" s="167"/>
      <c r="ES11" s="167"/>
      <c r="ET11" s="167"/>
      <c r="EU11" s="167"/>
      <c r="EV11" s="167"/>
      <c r="EW11"/>
      <c r="EX11"/>
      <c r="EY11"/>
      <c r="EZ11" s="167"/>
      <c r="FA11" s="167"/>
      <c r="FB11" s="167"/>
      <c r="FC11" s="167"/>
      <c r="FD11" s="164" t="s">
        <v>267</v>
      </c>
      <c r="FE11" s="125"/>
      <c r="FF11" s="126"/>
      <c r="FG11" s="126" t="s">
        <v>266</v>
      </c>
      <c r="FH11" s="127" t="s">
        <v>184</v>
      </c>
      <c r="FI11" s="128"/>
      <c r="FJ11" s="128" t="s">
        <v>185</v>
      </c>
      <c r="FK11" s="128"/>
      <c r="FL11" s="127" t="s">
        <v>267</v>
      </c>
      <c r="FM11" s="125"/>
      <c r="FN11" s="126"/>
      <c r="FO11" s="126" t="s">
        <v>266</v>
      </c>
      <c r="FP11" s="127" t="s">
        <v>184</v>
      </c>
      <c r="FQ11" s="128"/>
      <c r="FR11" s="128" t="s">
        <v>185</v>
      </c>
      <c r="FS11" s="128"/>
      <c r="FT11" s="127" t="s">
        <v>267</v>
      </c>
      <c r="FU11" s="125"/>
      <c r="FV11" s="126"/>
      <c r="FW11" s="126" t="s">
        <v>266</v>
      </c>
      <c r="FX11" s="127" t="s">
        <v>184</v>
      </c>
      <c r="FY11" s="128"/>
      <c r="FZ11" s="128" t="s">
        <v>185</v>
      </c>
      <c r="GA11" s="128"/>
      <c r="GB11" s="127" t="s">
        <v>267</v>
      </c>
      <c r="GC11" s="125"/>
      <c r="GD11" s="126"/>
      <c r="GE11" s="126" t="s">
        <v>266</v>
      </c>
      <c r="GF11" s="127" t="s">
        <v>184</v>
      </c>
      <c r="GG11" s="128"/>
      <c r="GH11" s="128" t="s">
        <v>185</v>
      </c>
      <c r="GI11" s="128"/>
      <c r="GJ11" s="127" t="s">
        <v>267</v>
      </c>
      <c r="GK11" s="125"/>
      <c r="GL11" s="126"/>
      <c r="GM11" s="126" t="s">
        <v>266</v>
      </c>
      <c r="GN11" s="127" t="s">
        <v>184</v>
      </c>
      <c r="GO11" s="128"/>
      <c r="GP11" s="128" t="s">
        <v>185</v>
      </c>
      <c r="GQ11" s="128"/>
      <c r="GR11" s="127" t="s">
        <v>267</v>
      </c>
      <c r="GS11" s="125"/>
      <c r="GT11" s="126"/>
      <c r="GU11" s="126" t="s">
        <v>266</v>
      </c>
      <c r="GV11" s="127" t="s">
        <v>184</v>
      </c>
      <c r="GW11" s="128"/>
      <c r="GX11" s="128" t="s">
        <v>185</v>
      </c>
      <c r="GY11" s="128"/>
      <c r="GZ11" s="127" t="s">
        <v>267</v>
      </c>
      <c r="HA11" s="125"/>
      <c r="HB11" s="126"/>
      <c r="HC11" s="126" t="s">
        <v>266</v>
      </c>
      <c r="HD11" s="127" t="s">
        <v>184</v>
      </c>
      <c r="HE11" s="128"/>
      <c r="HF11" s="128" t="s">
        <v>185</v>
      </c>
      <c r="HG11" s="128"/>
      <c r="HH11" s="127" t="s">
        <v>267</v>
      </c>
      <c r="HI11" s="125"/>
      <c r="HJ11" s="126"/>
      <c r="HK11" s="126" t="s">
        <v>266</v>
      </c>
      <c r="HL11" s="127" t="s">
        <v>184</v>
      </c>
      <c r="HM11" s="128"/>
      <c r="HN11" s="128" t="s">
        <v>185</v>
      </c>
      <c r="HO11" s="128"/>
      <c r="HP11" s="127" t="s">
        <v>267</v>
      </c>
      <c r="HQ11" s="125"/>
      <c r="HR11" s="126"/>
      <c r="HS11" s="126" t="s">
        <v>266</v>
      </c>
      <c r="HT11" s="127" t="s">
        <v>184</v>
      </c>
      <c r="HU11" s="128"/>
      <c r="HV11" s="128" t="s">
        <v>185</v>
      </c>
      <c r="HW11" s="128"/>
      <c r="HX11" s="127" t="s">
        <v>267</v>
      </c>
      <c r="HY11" s="125"/>
      <c r="HZ11" s="126"/>
      <c r="IA11" s="126" t="s">
        <v>266</v>
      </c>
      <c r="IB11" s="127" t="s">
        <v>184</v>
      </c>
      <c r="IC11" s="128"/>
      <c r="ID11" s="128" t="s">
        <v>185</v>
      </c>
      <c r="IE11" s="128"/>
      <c r="IF11" s="127" t="s">
        <v>267</v>
      </c>
      <c r="IG11" s="125"/>
      <c r="IH11" s="126"/>
      <c r="II11" s="126" t="s">
        <v>266</v>
      </c>
      <c r="IJ11" s="127" t="s">
        <v>184</v>
      </c>
      <c r="IK11" s="128"/>
      <c r="IL11" s="128" t="s">
        <v>185</v>
      </c>
      <c r="IM11" s="128"/>
      <c r="IN11" s="127" t="s">
        <v>267</v>
      </c>
      <c r="IO11" s="125"/>
      <c r="IP11" s="126"/>
      <c r="IQ11" s="126" t="s">
        <v>266</v>
      </c>
      <c r="IR11" s="127" t="s">
        <v>184</v>
      </c>
      <c r="IS11" s="128"/>
      <c r="IT11" s="128" t="s">
        <v>185</v>
      </c>
      <c r="IU11" s="128"/>
      <c r="IV11" s="127" t="s">
        <v>267</v>
      </c>
    </row>
    <row r="12" spans="1:256" s="18" customFormat="1" ht="16" thickBot="1" x14ac:dyDescent="0.4">
      <c r="A12" s="147" t="s">
        <v>268</v>
      </c>
      <c r="B12" s="151"/>
      <c r="C12" s="146"/>
      <c r="D12" s="152">
        <v>1</v>
      </c>
      <c r="E12" s="153">
        <v>2</v>
      </c>
      <c r="F12" s="154">
        <v>3</v>
      </c>
      <c r="G12" s="155">
        <v>4</v>
      </c>
      <c r="H12" s="152" t="s">
        <v>208</v>
      </c>
      <c r="I12"/>
      <c r="J12"/>
      <c r="K12"/>
      <c r="L12" s="167"/>
      <c r="M12" s="167"/>
      <c r="N12" s="167"/>
      <c r="O12" s="167"/>
      <c r="P12" s="167"/>
      <c r="Q12"/>
      <c r="R12"/>
      <c r="S12"/>
      <c r="T12" s="167"/>
      <c r="U12" s="167"/>
      <c r="V12" s="167"/>
      <c r="W12" s="167"/>
      <c r="X12" s="167"/>
      <c r="Y12"/>
      <c r="Z12"/>
      <c r="AA12"/>
      <c r="AB12" s="167"/>
      <c r="AC12" s="167"/>
      <c r="AD12" s="167"/>
      <c r="AE12" s="167"/>
      <c r="AF12" s="167"/>
      <c r="AG12"/>
      <c r="AH12"/>
      <c r="AI12"/>
      <c r="AJ12" s="167"/>
      <c r="AK12" s="167"/>
      <c r="AL12" s="167"/>
      <c r="AM12" s="167"/>
      <c r="AN12" s="167"/>
      <c r="AO12"/>
      <c r="AP12"/>
      <c r="AQ12"/>
      <c r="AR12" s="167"/>
      <c r="AS12" s="167"/>
      <c r="AT12" s="167"/>
      <c r="AU12" s="167"/>
      <c r="AV12" s="167"/>
      <c r="AW12"/>
      <c r="AX12"/>
      <c r="AY12"/>
      <c r="AZ12" s="167"/>
      <c r="BA12" s="167"/>
      <c r="BB12" s="167"/>
      <c r="BC12" s="167"/>
      <c r="BD12" s="167"/>
      <c r="BE12"/>
      <c r="BF12"/>
      <c r="BG12"/>
      <c r="BH12" s="167"/>
      <c r="BI12" s="167"/>
      <c r="BJ12" s="167"/>
      <c r="BK12" s="167"/>
      <c r="BL12" s="167"/>
      <c r="BM12"/>
      <c r="BN12"/>
      <c r="BO12"/>
      <c r="BP12" s="167"/>
      <c r="BQ12" s="167"/>
      <c r="BR12" s="167"/>
      <c r="BS12" s="167"/>
      <c r="BT12" s="167"/>
      <c r="BU12"/>
      <c r="BV12"/>
      <c r="BW12"/>
      <c r="BX12" s="167"/>
      <c r="BY12" s="167"/>
      <c r="BZ12" s="167"/>
      <c r="CA12" s="167"/>
      <c r="CB12" s="167"/>
      <c r="CC12"/>
      <c r="CD12"/>
      <c r="CE12"/>
      <c r="CF12" s="167"/>
      <c r="CG12" s="167"/>
      <c r="CH12" s="167"/>
      <c r="CI12" s="167"/>
      <c r="CJ12" s="167"/>
      <c r="CK12"/>
      <c r="CL12"/>
      <c r="CM12"/>
      <c r="CN12" s="167"/>
      <c r="CO12" s="167"/>
      <c r="CP12" s="167"/>
      <c r="CQ12" s="167"/>
      <c r="CR12" s="167"/>
      <c r="CS12"/>
      <c r="CT12"/>
      <c r="CU12"/>
      <c r="CV12" s="167"/>
      <c r="CW12" s="167"/>
      <c r="CX12" s="167"/>
      <c r="CY12" s="167"/>
      <c r="CZ12" s="167"/>
      <c r="DA12"/>
      <c r="DB12"/>
      <c r="DC12"/>
      <c r="DD12" s="167"/>
      <c r="DE12" s="167"/>
      <c r="DF12" s="167"/>
      <c r="DG12" s="167"/>
      <c r="DH12" s="167"/>
      <c r="DI12"/>
      <c r="DJ12"/>
      <c r="DK12"/>
      <c r="DL12" s="167"/>
      <c r="DM12" s="167"/>
      <c r="DN12" s="167"/>
      <c r="DO12" s="167"/>
      <c r="DP12" s="167"/>
      <c r="DQ12"/>
      <c r="DR12"/>
      <c r="DS12"/>
      <c r="DT12" s="167"/>
      <c r="DU12" s="167"/>
      <c r="DV12" s="167"/>
      <c r="DW12" s="167"/>
      <c r="DX12" s="167"/>
      <c r="DY12"/>
      <c r="DZ12"/>
      <c r="EA12"/>
      <c r="EB12" s="167"/>
      <c r="EC12" s="167"/>
      <c r="ED12" s="167"/>
      <c r="EE12" s="167"/>
      <c r="EF12" s="167"/>
      <c r="EG12"/>
      <c r="EH12"/>
      <c r="EI12"/>
      <c r="EJ12" s="167"/>
      <c r="EK12" s="167"/>
      <c r="EL12" s="167"/>
      <c r="EM12" s="167"/>
      <c r="EN12" s="167"/>
      <c r="EO12"/>
      <c r="EP12"/>
      <c r="EQ12"/>
      <c r="ER12" s="167"/>
      <c r="ES12" s="167"/>
      <c r="ET12" s="167"/>
      <c r="EU12" s="167"/>
      <c r="EV12" s="167"/>
      <c r="EW12"/>
      <c r="EX12"/>
      <c r="EY12"/>
      <c r="EZ12" s="167"/>
      <c r="FA12" s="167"/>
      <c r="FB12" s="167"/>
      <c r="FC12" s="167"/>
      <c r="FD12" s="165" t="s">
        <v>208</v>
      </c>
      <c r="FE12" s="129" t="s">
        <v>268</v>
      </c>
      <c r="FF12" s="130"/>
      <c r="FG12" s="130"/>
      <c r="FH12" s="131">
        <v>1</v>
      </c>
      <c r="FI12" s="132">
        <v>2</v>
      </c>
      <c r="FJ12" s="133">
        <v>3</v>
      </c>
      <c r="FK12" s="134">
        <v>4</v>
      </c>
      <c r="FL12" s="131" t="s">
        <v>208</v>
      </c>
      <c r="FM12" s="129" t="s">
        <v>268</v>
      </c>
      <c r="FN12" s="130"/>
      <c r="FO12" s="130"/>
      <c r="FP12" s="131">
        <v>1</v>
      </c>
      <c r="FQ12" s="132">
        <v>2</v>
      </c>
      <c r="FR12" s="133">
        <v>3</v>
      </c>
      <c r="FS12" s="134">
        <v>4</v>
      </c>
      <c r="FT12" s="131" t="s">
        <v>208</v>
      </c>
      <c r="FU12" s="129" t="s">
        <v>268</v>
      </c>
      <c r="FV12" s="130"/>
      <c r="FW12" s="130"/>
      <c r="FX12" s="131">
        <v>1</v>
      </c>
      <c r="FY12" s="132">
        <v>2</v>
      </c>
      <c r="FZ12" s="133">
        <v>3</v>
      </c>
      <c r="GA12" s="134">
        <v>4</v>
      </c>
      <c r="GB12" s="131" t="s">
        <v>208</v>
      </c>
      <c r="GC12" s="129" t="s">
        <v>268</v>
      </c>
      <c r="GD12" s="130"/>
      <c r="GE12" s="130"/>
      <c r="GF12" s="131">
        <v>1</v>
      </c>
      <c r="GG12" s="132">
        <v>2</v>
      </c>
      <c r="GH12" s="133">
        <v>3</v>
      </c>
      <c r="GI12" s="134">
        <v>4</v>
      </c>
      <c r="GJ12" s="131" t="s">
        <v>208</v>
      </c>
      <c r="GK12" s="129" t="s">
        <v>268</v>
      </c>
      <c r="GL12" s="130"/>
      <c r="GM12" s="130"/>
      <c r="GN12" s="131">
        <v>1</v>
      </c>
      <c r="GO12" s="132">
        <v>2</v>
      </c>
      <c r="GP12" s="133">
        <v>3</v>
      </c>
      <c r="GQ12" s="134">
        <v>4</v>
      </c>
      <c r="GR12" s="131" t="s">
        <v>208</v>
      </c>
      <c r="GS12" s="129" t="s">
        <v>268</v>
      </c>
      <c r="GT12" s="130"/>
      <c r="GU12" s="130"/>
      <c r="GV12" s="131">
        <v>1</v>
      </c>
      <c r="GW12" s="132">
        <v>2</v>
      </c>
      <c r="GX12" s="133">
        <v>3</v>
      </c>
      <c r="GY12" s="134">
        <v>4</v>
      </c>
      <c r="GZ12" s="131" t="s">
        <v>208</v>
      </c>
      <c r="HA12" s="129" t="s">
        <v>268</v>
      </c>
      <c r="HB12" s="130"/>
      <c r="HC12" s="130"/>
      <c r="HD12" s="131">
        <v>1</v>
      </c>
      <c r="HE12" s="132">
        <v>2</v>
      </c>
      <c r="HF12" s="133">
        <v>3</v>
      </c>
      <c r="HG12" s="134">
        <v>4</v>
      </c>
      <c r="HH12" s="131" t="s">
        <v>208</v>
      </c>
      <c r="HI12" s="129" t="s">
        <v>268</v>
      </c>
      <c r="HJ12" s="130"/>
      <c r="HK12" s="130"/>
      <c r="HL12" s="131">
        <v>1</v>
      </c>
      <c r="HM12" s="132">
        <v>2</v>
      </c>
      <c r="HN12" s="133">
        <v>3</v>
      </c>
      <c r="HO12" s="134">
        <v>4</v>
      </c>
      <c r="HP12" s="131" t="s">
        <v>208</v>
      </c>
      <c r="HQ12" s="129" t="s">
        <v>268</v>
      </c>
      <c r="HR12" s="130"/>
      <c r="HS12" s="130"/>
      <c r="HT12" s="131">
        <v>1</v>
      </c>
      <c r="HU12" s="132">
        <v>2</v>
      </c>
      <c r="HV12" s="133">
        <v>3</v>
      </c>
      <c r="HW12" s="134">
        <v>4</v>
      </c>
      <c r="HX12" s="131" t="s">
        <v>208</v>
      </c>
      <c r="HY12" s="129" t="s">
        <v>268</v>
      </c>
      <c r="HZ12" s="130"/>
      <c r="IA12" s="130"/>
      <c r="IB12" s="131">
        <v>1</v>
      </c>
      <c r="IC12" s="132">
        <v>2</v>
      </c>
      <c r="ID12" s="133">
        <v>3</v>
      </c>
      <c r="IE12" s="134">
        <v>4</v>
      </c>
      <c r="IF12" s="131" t="s">
        <v>208</v>
      </c>
      <c r="IG12" s="129" t="s">
        <v>268</v>
      </c>
      <c r="IH12" s="130"/>
      <c r="II12" s="130"/>
      <c r="IJ12" s="131">
        <v>1</v>
      </c>
      <c r="IK12" s="132">
        <v>2</v>
      </c>
      <c r="IL12" s="133">
        <v>3</v>
      </c>
      <c r="IM12" s="134">
        <v>4</v>
      </c>
      <c r="IN12" s="131" t="s">
        <v>208</v>
      </c>
      <c r="IO12" s="129" t="s">
        <v>268</v>
      </c>
      <c r="IP12" s="130"/>
      <c r="IQ12" s="130"/>
      <c r="IR12" s="131">
        <v>1</v>
      </c>
      <c r="IS12" s="132">
        <v>2</v>
      </c>
      <c r="IT12" s="133">
        <v>3</v>
      </c>
      <c r="IU12" s="134">
        <v>4</v>
      </c>
      <c r="IV12" s="131" t="s">
        <v>208</v>
      </c>
    </row>
    <row r="13" spans="1:256" s="18" customFormat="1" x14ac:dyDescent="0.35">
      <c r="A13" s="135" t="s">
        <v>269</v>
      </c>
      <c r="B13" s="156"/>
      <c r="C13" s="156" t="s">
        <v>67</v>
      </c>
      <c r="D13" s="149">
        <v>100</v>
      </c>
      <c r="E13" s="150">
        <v>75</v>
      </c>
      <c r="F13" s="157">
        <v>50</v>
      </c>
      <c r="G13" s="150">
        <v>25</v>
      </c>
      <c r="H13" s="149"/>
      <c r="I13"/>
      <c r="J13"/>
      <c r="K13"/>
      <c r="L13" s="167"/>
      <c r="M13" s="167"/>
      <c r="N13" s="167"/>
      <c r="O13" s="167"/>
      <c r="P13" s="167"/>
      <c r="Q13"/>
      <c r="R13"/>
      <c r="S13"/>
      <c r="T13" s="167"/>
      <c r="U13" s="167"/>
      <c r="V13" s="167"/>
      <c r="W13" s="167"/>
      <c r="X13" s="167"/>
      <c r="Y13"/>
      <c r="Z13"/>
      <c r="AA13"/>
      <c r="AB13" s="167"/>
      <c r="AC13" s="167"/>
      <c r="AD13" s="167"/>
      <c r="AE13" s="167"/>
      <c r="AF13" s="167"/>
      <c r="AG13"/>
      <c r="AH13"/>
      <c r="AI13"/>
      <c r="AJ13" s="167"/>
      <c r="AK13" s="167"/>
      <c r="AL13" s="167"/>
      <c r="AM13" s="167"/>
      <c r="AN13" s="167"/>
      <c r="AO13"/>
      <c r="AP13"/>
      <c r="AQ13"/>
      <c r="AR13" s="167"/>
      <c r="AS13" s="167"/>
      <c r="AT13" s="167"/>
      <c r="AU13" s="167"/>
      <c r="AV13" s="167"/>
      <c r="AW13"/>
      <c r="AX13"/>
      <c r="AY13"/>
      <c r="AZ13" s="167"/>
      <c r="BA13" s="167"/>
      <c r="BB13" s="167"/>
      <c r="BC13" s="167"/>
      <c r="BD13" s="167"/>
      <c r="BE13"/>
      <c r="BF13"/>
      <c r="BG13"/>
      <c r="BH13" s="167"/>
      <c r="BI13" s="167"/>
      <c r="BJ13" s="167"/>
      <c r="BK13" s="167"/>
      <c r="BL13" s="167"/>
      <c r="BM13"/>
      <c r="BN13"/>
      <c r="BO13"/>
      <c r="BP13" s="167"/>
      <c r="BQ13" s="167"/>
      <c r="BR13" s="167"/>
      <c r="BS13" s="167"/>
      <c r="BT13" s="167"/>
      <c r="BU13"/>
      <c r="BV13"/>
      <c r="BW13"/>
      <c r="BX13" s="167"/>
      <c r="BY13" s="167"/>
      <c r="BZ13" s="167"/>
      <c r="CA13" s="167"/>
      <c r="CB13" s="167"/>
      <c r="CC13"/>
      <c r="CD13"/>
      <c r="CE13"/>
      <c r="CF13" s="167"/>
      <c r="CG13" s="167"/>
      <c r="CH13" s="167"/>
      <c r="CI13" s="167"/>
      <c r="CJ13" s="167"/>
      <c r="CK13"/>
      <c r="CL13"/>
      <c r="CM13"/>
      <c r="CN13" s="167"/>
      <c r="CO13" s="167"/>
      <c r="CP13" s="167"/>
      <c r="CQ13" s="167"/>
      <c r="CR13" s="167"/>
      <c r="CS13"/>
      <c r="CT13"/>
      <c r="CU13"/>
      <c r="CV13" s="167"/>
      <c r="CW13" s="167"/>
      <c r="CX13" s="167"/>
      <c r="CY13" s="167"/>
      <c r="CZ13" s="167"/>
      <c r="DA13"/>
      <c r="DB13"/>
      <c r="DC13"/>
      <c r="DD13" s="167"/>
      <c r="DE13" s="167"/>
      <c r="DF13" s="167"/>
      <c r="DG13" s="167"/>
      <c r="DH13" s="167"/>
      <c r="DI13"/>
      <c r="DJ13"/>
      <c r="DK13"/>
      <c r="DL13" s="167"/>
      <c r="DM13" s="167"/>
      <c r="DN13" s="167"/>
      <c r="DO13" s="167"/>
      <c r="DP13" s="167"/>
      <c r="DQ13"/>
      <c r="DR13"/>
      <c r="DS13"/>
      <c r="DT13" s="167"/>
      <c r="DU13" s="167"/>
      <c r="DV13" s="167"/>
      <c r="DW13" s="167"/>
      <c r="DX13" s="167"/>
      <c r="DY13"/>
      <c r="DZ13"/>
      <c r="EA13"/>
      <c r="EB13" s="167"/>
      <c r="EC13" s="167"/>
      <c r="ED13" s="167"/>
      <c r="EE13" s="167"/>
      <c r="EF13" s="167"/>
      <c r="EG13"/>
      <c r="EH13"/>
      <c r="EI13"/>
      <c r="EJ13" s="167"/>
      <c r="EK13" s="167"/>
      <c r="EL13" s="167"/>
      <c r="EM13" s="167"/>
      <c r="EN13" s="167"/>
      <c r="EO13"/>
      <c r="EP13"/>
      <c r="EQ13"/>
      <c r="ER13" s="167"/>
      <c r="ES13" s="167"/>
      <c r="ET13" s="167"/>
      <c r="EU13" s="167"/>
      <c r="EV13" s="167"/>
      <c r="EW13"/>
      <c r="EX13"/>
      <c r="EY13"/>
      <c r="EZ13" s="167"/>
      <c r="FA13" s="167"/>
      <c r="FB13" s="167"/>
      <c r="FC13" s="167"/>
      <c r="FD13" s="164"/>
      <c r="FE13" s="135" t="s">
        <v>269</v>
      </c>
      <c r="FF13" s="136"/>
      <c r="FG13" s="136" t="s">
        <v>67</v>
      </c>
      <c r="FH13" s="127">
        <v>100</v>
      </c>
      <c r="FI13" s="128">
        <v>75</v>
      </c>
      <c r="FJ13" s="137">
        <v>50</v>
      </c>
      <c r="FK13" s="128">
        <v>25</v>
      </c>
      <c r="FL13" s="127"/>
      <c r="FM13" s="135" t="s">
        <v>269</v>
      </c>
      <c r="FN13" s="136"/>
      <c r="FO13" s="136" t="s">
        <v>67</v>
      </c>
      <c r="FP13" s="127">
        <v>100</v>
      </c>
      <c r="FQ13" s="128">
        <v>75</v>
      </c>
      <c r="FR13" s="137">
        <v>50</v>
      </c>
      <c r="FS13" s="128">
        <v>25</v>
      </c>
      <c r="FT13" s="127"/>
      <c r="FU13" s="135" t="s">
        <v>269</v>
      </c>
      <c r="FV13" s="136"/>
      <c r="FW13" s="136" t="s">
        <v>67</v>
      </c>
      <c r="FX13" s="127">
        <v>100</v>
      </c>
      <c r="FY13" s="128">
        <v>75</v>
      </c>
      <c r="FZ13" s="137">
        <v>50</v>
      </c>
      <c r="GA13" s="128">
        <v>25</v>
      </c>
      <c r="GB13" s="127"/>
      <c r="GC13" s="135" t="s">
        <v>269</v>
      </c>
      <c r="GD13" s="136"/>
      <c r="GE13" s="136" t="s">
        <v>67</v>
      </c>
      <c r="GF13" s="127">
        <v>100</v>
      </c>
      <c r="GG13" s="128">
        <v>75</v>
      </c>
      <c r="GH13" s="137">
        <v>50</v>
      </c>
      <c r="GI13" s="128">
        <v>25</v>
      </c>
      <c r="GJ13" s="127"/>
      <c r="GK13" s="135" t="s">
        <v>269</v>
      </c>
      <c r="GL13" s="136"/>
      <c r="GM13" s="136" t="s">
        <v>67</v>
      </c>
      <c r="GN13" s="127">
        <v>100</v>
      </c>
      <c r="GO13" s="128">
        <v>75</v>
      </c>
      <c r="GP13" s="137">
        <v>50</v>
      </c>
      <c r="GQ13" s="128">
        <v>25</v>
      </c>
      <c r="GR13" s="127"/>
      <c r="GS13" s="135" t="s">
        <v>269</v>
      </c>
      <c r="GT13" s="136"/>
      <c r="GU13" s="136" t="s">
        <v>67</v>
      </c>
      <c r="GV13" s="127">
        <v>100</v>
      </c>
      <c r="GW13" s="128">
        <v>75</v>
      </c>
      <c r="GX13" s="137">
        <v>50</v>
      </c>
      <c r="GY13" s="128">
        <v>25</v>
      </c>
      <c r="GZ13" s="127"/>
      <c r="HA13" s="135" t="s">
        <v>269</v>
      </c>
      <c r="HB13" s="136"/>
      <c r="HC13" s="136" t="s">
        <v>67</v>
      </c>
      <c r="HD13" s="127">
        <v>100</v>
      </c>
      <c r="HE13" s="128">
        <v>75</v>
      </c>
      <c r="HF13" s="137">
        <v>50</v>
      </c>
      <c r="HG13" s="128">
        <v>25</v>
      </c>
      <c r="HH13" s="127"/>
      <c r="HI13" s="135" t="s">
        <v>269</v>
      </c>
      <c r="HJ13" s="136"/>
      <c r="HK13" s="136" t="s">
        <v>67</v>
      </c>
      <c r="HL13" s="127">
        <v>100</v>
      </c>
      <c r="HM13" s="128">
        <v>75</v>
      </c>
      <c r="HN13" s="137">
        <v>50</v>
      </c>
      <c r="HO13" s="128">
        <v>25</v>
      </c>
      <c r="HP13" s="127"/>
      <c r="HQ13" s="135" t="s">
        <v>269</v>
      </c>
      <c r="HR13" s="136"/>
      <c r="HS13" s="136" t="s">
        <v>67</v>
      </c>
      <c r="HT13" s="127">
        <v>100</v>
      </c>
      <c r="HU13" s="128">
        <v>75</v>
      </c>
      <c r="HV13" s="137">
        <v>50</v>
      </c>
      <c r="HW13" s="128">
        <v>25</v>
      </c>
      <c r="HX13" s="127"/>
      <c r="HY13" s="135" t="s">
        <v>269</v>
      </c>
      <c r="HZ13" s="136"/>
      <c r="IA13" s="136" t="s">
        <v>67</v>
      </c>
      <c r="IB13" s="127">
        <v>100</v>
      </c>
      <c r="IC13" s="128">
        <v>75</v>
      </c>
      <c r="ID13" s="137">
        <v>50</v>
      </c>
      <c r="IE13" s="128">
        <v>25</v>
      </c>
      <c r="IF13" s="127"/>
      <c r="IG13" s="135" t="s">
        <v>269</v>
      </c>
      <c r="IH13" s="136"/>
      <c r="II13" s="136" t="s">
        <v>67</v>
      </c>
      <c r="IJ13" s="127">
        <v>100</v>
      </c>
      <c r="IK13" s="128">
        <v>75</v>
      </c>
      <c r="IL13" s="137">
        <v>50</v>
      </c>
      <c r="IM13" s="128">
        <v>25</v>
      </c>
      <c r="IN13" s="127"/>
      <c r="IO13" s="135" t="s">
        <v>269</v>
      </c>
      <c r="IP13" s="136"/>
      <c r="IQ13" s="136" t="s">
        <v>67</v>
      </c>
      <c r="IR13" s="127">
        <v>100</v>
      </c>
      <c r="IS13" s="128">
        <v>75</v>
      </c>
      <c r="IT13" s="137">
        <v>50</v>
      </c>
      <c r="IU13" s="128">
        <v>25</v>
      </c>
      <c r="IV13" s="127"/>
    </row>
    <row r="14" spans="1:256" s="18" customFormat="1" x14ac:dyDescent="0.35">
      <c r="A14" s="138" t="s">
        <v>269</v>
      </c>
      <c r="B14" s="158"/>
      <c r="C14" s="158" t="s">
        <v>69</v>
      </c>
      <c r="D14" s="71"/>
      <c r="E14" s="71"/>
      <c r="F14" s="71"/>
      <c r="G14" s="71"/>
      <c r="H14" s="71"/>
      <c r="I14"/>
      <c r="J14"/>
      <c r="K14"/>
      <c r="L14" s="167"/>
      <c r="M14" s="167"/>
      <c r="N14" s="167"/>
      <c r="O14" s="167"/>
      <c r="P14" s="167"/>
      <c r="Q14"/>
      <c r="R14"/>
      <c r="S14"/>
      <c r="T14" s="167"/>
      <c r="U14" s="167"/>
      <c r="V14" s="167"/>
      <c r="W14" s="167"/>
      <c r="X14" s="167"/>
      <c r="Y14"/>
      <c r="Z14"/>
      <c r="AA14"/>
      <c r="AB14" s="167"/>
      <c r="AC14" s="167"/>
      <c r="AD14" s="167"/>
      <c r="AE14" s="167"/>
      <c r="AF14" s="167"/>
      <c r="AG14"/>
      <c r="AH14"/>
      <c r="AI14"/>
      <c r="AJ14" s="167"/>
      <c r="AK14" s="167"/>
      <c r="AL14" s="167"/>
      <c r="AM14" s="167"/>
      <c r="AN14" s="167"/>
      <c r="AO14"/>
      <c r="AP14"/>
      <c r="AQ14"/>
      <c r="AR14" s="167"/>
      <c r="AS14" s="167"/>
      <c r="AT14" s="167"/>
      <c r="AU14" s="167"/>
      <c r="AV14" s="167"/>
      <c r="AW14"/>
      <c r="AX14"/>
      <c r="AY14"/>
      <c r="AZ14" s="167"/>
      <c r="BA14" s="167"/>
      <c r="BB14" s="167"/>
      <c r="BC14" s="167"/>
      <c r="BD14" s="167"/>
      <c r="BE14"/>
      <c r="BF14"/>
      <c r="BG14"/>
      <c r="BH14" s="167"/>
      <c r="BI14" s="167"/>
      <c r="BJ14" s="167"/>
      <c r="BK14" s="167"/>
      <c r="BL14" s="167"/>
      <c r="BM14"/>
      <c r="BN14"/>
      <c r="BO14"/>
      <c r="BP14" s="167"/>
      <c r="BQ14" s="167"/>
      <c r="BR14" s="167"/>
      <c r="BS14" s="167"/>
      <c r="BT14" s="167"/>
      <c r="BU14"/>
      <c r="BV14"/>
      <c r="BW14"/>
      <c r="BX14" s="167"/>
      <c r="BY14" s="167"/>
      <c r="BZ14" s="167"/>
      <c r="CA14" s="167"/>
      <c r="CB14" s="167"/>
      <c r="CC14"/>
      <c r="CD14"/>
      <c r="CE14"/>
      <c r="CF14" s="167"/>
      <c r="CG14" s="167"/>
      <c r="CH14" s="167"/>
      <c r="CI14" s="167"/>
      <c r="CJ14" s="167"/>
      <c r="CK14"/>
      <c r="CL14"/>
      <c r="CM14"/>
      <c r="CN14" s="167"/>
      <c r="CO14" s="167"/>
      <c r="CP14" s="167"/>
      <c r="CQ14" s="167"/>
      <c r="CR14" s="167"/>
      <c r="CS14"/>
      <c r="CT14"/>
      <c r="CU14"/>
      <c r="CV14" s="167"/>
      <c r="CW14" s="167"/>
      <c r="CX14" s="167"/>
      <c r="CY14" s="167"/>
      <c r="CZ14" s="167"/>
      <c r="DA14"/>
      <c r="DB14"/>
      <c r="DC14"/>
      <c r="DD14" s="167"/>
      <c r="DE14" s="167"/>
      <c r="DF14" s="167"/>
      <c r="DG14" s="167"/>
      <c r="DH14" s="167"/>
      <c r="DI14"/>
      <c r="DJ14"/>
      <c r="DK14"/>
      <c r="DL14" s="167"/>
      <c r="DM14" s="167"/>
      <c r="DN14" s="167"/>
      <c r="DO14" s="167"/>
      <c r="DP14" s="167"/>
      <c r="DQ14"/>
      <c r="DR14"/>
      <c r="DS14"/>
      <c r="DT14" s="167"/>
      <c r="DU14" s="167"/>
      <c r="DV14" s="167"/>
      <c r="DW14" s="167"/>
      <c r="DX14" s="167"/>
      <c r="DY14"/>
      <c r="DZ14"/>
      <c r="EA14"/>
      <c r="EB14" s="167"/>
      <c r="EC14" s="167"/>
      <c r="ED14" s="167"/>
      <c r="EE14" s="167"/>
      <c r="EF14" s="167"/>
      <c r="EG14"/>
      <c r="EH14"/>
      <c r="EI14"/>
      <c r="EJ14" s="167"/>
      <c r="EK14" s="167"/>
      <c r="EL14" s="167"/>
      <c r="EM14" s="167"/>
      <c r="EN14" s="167"/>
      <c r="EO14"/>
      <c r="EP14"/>
      <c r="EQ14"/>
      <c r="ER14" s="167"/>
      <c r="ES14" s="167"/>
      <c r="ET14" s="167"/>
      <c r="EU14" s="167"/>
      <c r="EV14" s="167"/>
      <c r="EW14"/>
      <c r="EX14"/>
      <c r="EY14"/>
      <c r="EZ14" s="167"/>
      <c r="FA14" s="167"/>
      <c r="FB14" s="167"/>
      <c r="FC14" s="167"/>
      <c r="FD14" s="166"/>
      <c r="FE14" s="138" t="s">
        <v>269</v>
      </c>
      <c r="FF14" s="139"/>
      <c r="FG14" s="139" t="s">
        <v>69</v>
      </c>
      <c r="FH14" s="140"/>
      <c r="FI14" s="141"/>
      <c r="FJ14" s="142"/>
      <c r="FK14" s="141"/>
      <c r="FL14" s="140"/>
      <c r="FM14" s="138" t="s">
        <v>269</v>
      </c>
      <c r="FN14" s="139"/>
      <c r="FO14" s="139" t="s">
        <v>69</v>
      </c>
      <c r="FP14" s="140"/>
      <c r="FQ14" s="141"/>
      <c r="FR14" s="142"/>
      <c r="FS14" s="141"/>
      <c r="FT14" s="140"/>
      <c r="FU14" s="138" t="s">
        <v>269</v>
      </c>
      <c r="FV14" s="139"/>
      <c r="FW14" s="139" t="s">
        <v>69</v>
      </c>
      <c r="FX14" s="140"/>
      <c r="FY14" s="141"/>
      <c r="FZ14" s="142"/>
      <c r="GA14" s="141"/>
      <c r="GB14" s="140"/>
      <c r="GC14" s="138" t="s">
        <v>269</v>
      </c>
      <c r="GD14" s="139"/>
      <c r="GE14" s="139" t="s">
        <v>69</v>
      </c>
      <c r="GF14" s="140"/>
      <c r="GG14" s="141"/>
      <c r="GH14" s="142"/>
      <c r="GI14" s="141"/>
      <c r="GJ14" s="140"/>
      <c r="GK14" s="138" t="s">
        <v>269</v>
      </c>
      <c r="GL14" s="139"/>
      <c r="GM14" s="139" t="s">
        <v>69</v>
      </c>
      <c r="GN14" s="140"/>
      <c r="GO14" s="141"/>
      <c r="GP14" s="142"/>
      <c r="GQ14" s="141"/>
      <c r="GR14" s="140"/>
      <c r="GS14" s="138" t="s">
        <v>269</v>
      </c>
      <c r="GT14" s="139"/>
      <c r="GU14" s="139" t="s">
        <v>69</v>
      </c>
      <c r="GV14" s="140"/>
      <c r="GW14" s="141"/>
      <c r="GX14" s="142"/>
      <c r="GY14" s="141"/>
      <c r="GZ14" s="140"/>
      <c r="HA14" s="138" t="s">
        <v>269</v>
      </c>
      <c r="HB14" s="139"/>
      <c r="HC14" s="139" t="s">
        <v>69</v>
      </c>
      <c r="HD14" s="140"/>
      <c r="HE14" s="141"/>
      <c r="HF14" s="142"/>
      <c r="HG14" s="141"/>
      <c r="HH14" s="140"/>
      <c r="HI14" s="138" t="s">
        <v>269</v>
      </c>
      <c r="HJ14" s="139"/>
      <c r="HK14" s="139" t="s">
        <v>69</v>
      </c>
      <c r="HL14" s="140"/>
      <c r="HM14" s="141"/>
      <c r="HN14" s="142"/>
      <c r="HO14" s="141"/>
      <c r="HP14" s="140"/>
      <c r="HQ14" s="138" t="s">
        <v>269</v>
      </c>
      <c r="HR14" s="139"/>
      <c r="HS14" s="139" t="s">
        <v>69</v>
      </c>
      <c r="HT14" s="140"/>
      <c r="HU14" s="141"/>
      <c r="HV14" s="142"/>
      <c r="HW14" s="141"/>
      <c r="HX14" s="140"/>
      <c r="HY14" s="138" t="s">
        <v>269</v>
      </c>
      <c r="HZ14" s="139"/>
      <c r="IA14" s="139" t="s">
        <v>69</v>
      </c>
      <c r="IB14" s="140"/>
      <c r="IC14" s="141"/>
      <c r="ID14" s="142"/>
      <c r="IE14" s="141"/>
      <c r="IF14" s="140"/>
      <c r="IG14" s="138" t="s">
        <v>269</v>
      </c>
      <c r="IH14" s="139"/>
      <c r="II14" s="139" t="s">
        <v>69</v>
      </c>
      <c r="IJ14" s="140"/>
      <c r="IK14" s="141"/>
      <c r="IL14" s="142"/>
      <c r="IM14" s="141"/>
      <c r="IN14" s="140"/>
      <c r="IO14" s="138" t="s">
        <v>269</v>
      </c>
      <c r="IP14" s="139"/>
      <c r="IQ14" s="139" t="s">
        <v>69</v>
      </c>
      <c r="IR14" s="140"/>
      <c r="IS14" s="141"/>
      <c r="IT14" s="142"/>
      <c r="IU14" s="141"/>
      <c r="IV14" s="140"/>
    </row>
    <row r="15" spans="1:256" s="18" customFormat="1" x14ac:dyDescent="0.35">
      <c r="A15" s="138" t="s">
        <v>270</v>
      </c>
      <c r="B15" s="158"/>
      <c r="C15" s="158" t="s">
        <v>67</v>
      </c>
      <c r="D15" s="159">
        <v>100</v>
      </c>
      <c r="E15" s="160">
        <v>91</v>
      </c>
      <c r="F15" s="161">
        <v>80</v>
      </c>
      <c r="G15" s="160">
        <v>63</v>
      </c>
      <c r="H15" s="159"/>
      <c r="I15"/>
      <c r="J15"/>
      <c r="K15"/>
      <c r="L15" s="167"/>
      <c r="M15" s="167"/>
      <c r="N15" s="167"/>
      <c r="O15" s="167"/>
      <c r="P15" s="167"/>
      <c r="Q15"/>
      <c r="R15"/>
      <c r="S15"/>
      <c r="T15" s="167"/>
      <c r="U15" s="167"/>
      <c r="V15" s="167"/>
      <c r="W15" s="167"/>
      <c r="X15" s="167"/>
      <c r="Y15"/>
      <c r="Z15"/>
      <c r="AA15"/>
      <c r="AB15" s="167"/>
      <c r="AC15" s="167"/>
      <c r="AD15" s="167"/>
      <c r="AE15" s="167"/>
      <c r="AF15" s="167"/>
      <c r="AG15"/>
      <c r="AH15"/>
      <c r="AI15"/>
      <c r="AJ15" s="167"/>
      <c r="AK15" s="167"/>
      <c r="AL15" s="167"/>
      <c r="AM15" s="167"/>
      <c r="AN15" s="167"/>
      <c r="AO15"/>
      <c r="AP15"/>
      <c r="AQ15"/>
      <c r="AR15" s="167"/>
      <c r="AS15" s="167"/>
      <c r="AT15" s="167"/>
      <c r="AU15" s="167"/>
      <c r="AV15" s="167"/>
      <c r="AW15"/>
      <c r="AX15"/>
      <c r="AY15"/>
      <c r="AZ15" s="167"/>
      <c r="BA15" s="167"/>
      <c r="BB15" s="167"/>
      <c r="BC15" s="167"/>
      <c r="BD15" s="167"/>
      <c r="BE15"/>
      <c r="BF15"/>
      <c r="BG15"/>
      <c r="BH15" s="167"/>
      <c r="BI15" s="167"/>
      <c r="BJ15" s="167"/>
      <c r="BK15" s="167"/>
      <c r="BL15" s="167"/>
      <c r="BM15"/>
      <c r="BN15"/>
      <c r="BO15"/>
      <c r="BP15" s="167"/>
      <c r="BQ15" s="167"/>
      <c r="BR15" s="167"/>
      <c r="BS15" s="167"/>
      <c r="BT15" s="167"/>
      <c r="BU15"/>
      <c r="BV15"/>
      <c r="BW15"/>
      <c r="BX15" s="167"/>
      <c r="BY15" s="167"/>
      <c r="BZ15" s="167"/>
      <c r="CA15" s="167"/>
      <c r="CB15" s="167"/>
      <c r="CC15"/>
      <c r="CD15"/>
      <c r="CE15"/>
      <c r="CF15" s="167"/>
      <c r="CG15" s="167"/>
      <c r="CH15" s="167"/>
      <c r="CI15" s="167"/>
      <c r="CJ15" s="167"/>
      <c r="CK15"/>
      <c r="CL15"/>
      <c r="CM15"/>
      <c r="CN15" s="167"/>
      <c r="CO15" s="167"/>
      <c r="CP15" s="167"/>
      <c r="CQ15" s="167"/>
      <c r="CR15" s="167"/>
      <c r="CS15"/>
      <c r="CT15"/>
      <c r="CU15"/>
      <c r="CV15" s="167"/>
      <c r="CW15" s="167"/>
      <c r="CX15" s="167"/>
      <c r="CY15" s="167"/>
      <c r="CZ15" s="167"/>
      <c r="DA15"/>
      <c r="DB15"/>
      <c r="DC15"/>
      <c r="DD15" s="167"/>
      <c r="DE15" s="167"/>
      <c r="DF15" s="167"/>
      <c r="DG15" s="167"/>
      <c r="DH15" s="167"/>
      <c r="DI15"/>
      <c r="DJ15"/>
      <c r="DK15"/>
      <c r="DL15" s="167"/>
      <c r="DM15" s="167"/>
      <c r="DN15" s="167"/>
      <c r="DO15" s="167"/>
      <c r="DP15" s="167"/>
      <c r="DQ15"/>
      <c r="DR15"/>
      <c r="DS15"/>
      <c r="DT15" s="167"/>
      <c r="DU15" s="167"/>
      <c r="DV15" s="167"/>
      <c r="DW15" s="167"/>
      <c r="DX15" s="167"/>
      <c r="DY15"/>
      <c r="DZ15"/>
      <c r="EA15"/>
      <c r="EB15" s="167"/>
      <c r="EC15" s="167"/>
      <c r="ED15" s="167"/>
      <c r="EE15" s="167"/>
      <c r="EF15" s="167"/>
      <c r="EG15"/>
      <c r="EH15"/>
      <c r="EI15"/>
      <c r="EJ15" s="167"/>
      <c r="EK15" s="167"/>
      <c r="EL15" s="167"/>
      <c r="EM15" s="167"/>
      <c r="EN15" s="167"/>
      <c r="EO15"/>
      <c r="EP15"/>
      <c r="EQ15"/>
      <c r="ER15" s="167"/>
      <c r="ES15" s="167"/>
      <c r="ET15" s="167"/>
      <c r="EU15" s="167"/>
      <c r="EV15" s="167"/>
      <c r="EW15"/>
      <c r="EX15"/>
      <c r="EY15"/>
      <c r="EZ15" s="167"/>
      <c r="FA15" s="167"/>
      <c r="FB15" s="167"/>
      <c r="FC15" s="167"/>
      <c r="FD15" s="166"/>
      <c r="FE15" s="138" t="s">
        <v>270</v>
      </c>
      <c r="FF15" s="139"/>
      <c r="FG15" s="139" t="s">
        <v>67</v>
      </c>
      <c r="FH15" s="140">
        <v>100</v>
      </c>
      <c r="FI15" s="141">
        <v>91</v>
      </c>
      <c r="FJ15" s="142">
        <v>80</v>
      </c>
      <c r="FK15" s="141">
        <v>63</v>
      </c>
      <c r="FL15" s="140"/>
      <c r="FM15" s="138" t="s">
        <v>270</v>
      </c>
      <c r="FN15" s="139"/>
      <c r="FO15" s="139" t="s">
        <v>67</v>
      </c>
      <c r="FP15" s="140">
        <v>100</v>
      </c>
      <c r="FQ15" s="141">
        <v>91</v>
      </c>
      <c r="FR15" s="142">
        <v>80</v>
      </c>
      <c r="FS15" s="141">
        <v>63</v>
      </c>
      <c r="FT15" s="140"/>
      <c r="FU15" s="138" t="s">
        <v>270</v>
      </c>
      <c r="FV15" s="139"/>
      <c r="FW15" s="139" t="s">
        <v>67</v>
      </c>
      <c r="FX15" s="140">
        <v>100</v>
      </c>
      <c r="FY15" s="141">
        <v>91</v>
      </c>
      <c r="FZ15" s="142">
        <v>80</v>
      </c>
      <c r="GA15" s="141">
        <v>63</v>
      </c>
      <c r="GB15" s="140"/>
      <c r="GC15" s="138" t="s">
        <v>270</v>
      </c>
      <c r="GD15" s="139"/>
      <c r="GE15" s="139" t="s">
        <v>67</v>
      </c>
      <c r="GF15" s="140">
        <v>100</v>
      </c>
      <c r="GG15" s="141">
        <v>91</v>
      </c>
      <c r="GH15" s="142">
        <v>80</v>
      </c>
      <c r="GI15" s="141">
        <v>63</v>
      </c>
      <c r="GJ15" s="140"/>
      <c r="GK15" s="138" t="s">
        <v>270</v>
      </c>
      <c r="GL15" s="139"/>
      <c r="GM15" s="139" t="s">
        <v>67</v>
      </c>
      <c r="GN15" s="140">
        <v>100</v>
      </c>
      <c r="GO15" s="141">
        <v>91</v>
      </c>
      <c r="GP15" s="142">
        <v>80</v>
      </c>
      <c r="GQ15" s="141">
        <v>63</v>
      </c>
      <c r="GR15" s="140"/>
      <c r="GS15" s="138" t="s">
        <v>270</v>
      </c>
      <c r="GT15" s="139"/>
      <c r="GU15" s="139" t="s">
        <v>67</v>
      </c>
      <c r="GV15" s="140">
        <v>100</v>
      </c>
      <c r="GW15" s="141">
        <v>91</v>
      </c>
      <c r="GX15" s="142">
        <v>80</v>
      </c>
      <c r="GY15" s="141">
        <v>63</v>
      </c>
      <c r="GZ15" s="140"/>
      <c r="HA15" s="138" t="s">
        <v>270</v>
      </c>
      <c r="HB15" s="139"/>
      <c r="HC15" s="139" t="s">
        <v>67</v>
      </c>
      <c r="HD15" s="140">
        <v>100</v>
      </c>
      <c r="HE15" s="141">
        <v>91</v>
      </c>
      <c r="HF15" s="142">
        <v>80</v>
      </c>
      <c r="HG15" s="141">
        <v>63</v>
      </c>
      <c r="HH15" s="140"/>
      <c r="HI15" s="138" t="s">
        <v>270</v>
      </c>
      <c r="HJ15" s="139"/>
      <c r="HK15" s="139" t="s">
        <v>67</v>
      </c>
      <c r="HL15" s="140">
        <v>100</v>
      </c>
      <c r="HM15" s="141">
        <v>91</v>
      </c>
      <c r="HN15" s="142">
        <v>80</v>
      </c>
      <c r="HO15" s="141">
        <v>63</v>
      </c>
      <c r="HP15" s="140"/>
      <c r="HQ15" s="138" t="s">
        <v>270</v>
      </c>
      <c r="HR15" s="139"/>
      <c r="HS15" s="139" t="s">
        <v>67</v>
      </c>
      <c r="HT15" s="140">
        <v>100</v>
      </c>
      <c r="HU15" s="141">
        <v>91</v>
      </c>
      <c r="HV15" s="142">
        <v>80</v>
      </c>
      <c r="HW15" s="141">
        <v>63</v>
      </c>
      <c r="HX15" s="140"/>
      <c r="HY15" s="138" t="s">
        <v>270</v>
      </c>
      <c r="HZ15" s="139"/>
      <c r="IA15" s="139" t="s">
        <v>67</v>
      </c>
      <c r="IB15" s="140">
        <v>100</v>
      </c>
      <c r="IC15" s="141">
        <v>91</v>
      </c>
      <c r="ID15" s="142">
        <v>80</v>
      </c>
      <c r="IE15" s="141">
        <v>63</v>
      </c>
      <c r="IF15" s="140"/>
      <c r="IG15" s="138" t="s">
        <v>270</v>
      </c>
      <c r="IH15" s="139"/>
      <c r="II15" s="139" t="s">
        <v>67</v>
      </c>
      <c r="IJ15" s="140">
        <v>100</v>
      </c>
      <c r="IK15" s="141">
        <v>91</v>
      </c>
      <c r="IL15" s="142">
        <v>80</v>
      </c>
      <c r="IM15" s="141">
        <v>63</v>
      </c>
      <c r="IN15" s="140"/>
      <c r="IO15" s="138" t="s">
        <v>270</v>
      </c>
      <c r="IP15" s="139"/>
      <c r="IQ15" s="139" t="s">
        <v>67</v>
      </c>
      <c r="IR15" s="140">
        <v>100</v>
      </c>
      <c r="IS15" s="141">
        <v>91</v>
      </c>
      <c r="IT15" s="142">
        <v>80</v>
      </c>
      <c r="IU15" s="141">
        <v>63</v>
      </c>
      <c r="IV15" s="140"/>
    </row>
    <row r="16" spans="1:256" s="18" customFormat="1" x14ac:dyDescent="0.35">
      <c r="A16" s="138" t="s">
        <v>270</v>
      </c>
      <c r="B16" s="158"/>
      <c r="C16" s="158" t="s">
        <v>273</v>
      </c>
      <c r="D16" s="71"/>
      <c r="E16" s="71"/>
      <c r="F16" s="71"/>
      <c r="G16" s="71"/>
      <c r="H16" s="71"/>
      <c r="I16"/>
      <c r="J16"/>
      <c r="K16"/>
      <c r="L16" s="167"/>
      <c r="M16" s="167"/>
      <c r="N16" s="167"/>
      <c r="O16" s="167"/>
      <c r="P16" s="167"/>
      <c r="Q16"/>
      <c r="R16"/>
      <c r="S16"/>
      <c r="T16" s="167"/>
      <c r="U16" s="167"/>
      <c r="V16" s="167"/>
      <c r="W16" s="167"/>
      <c r="X16" s="167"/>
      <c r="Y16"/>
      <c r="Z16"/>
      <c r="AA16"/>
      <c r="AB16" s="167"/>
      <c r="AC16" s="167"/>
      <c r="AD16" s="167"/>
      <c r="AE16" s="167"/>
      <c r="AF16" s="167"/>
      <c r="AG16"/>
      <c r="AH16"/>
      <c r="AI16"/>
      <c r="AJ16" s="167"/>
      <c r="AK16" s="167"/>
      <c r="AL16" s="167"/>
      <c r="AM16" s="167"/>
      <c r="AN16" s="167"/>
      <c r="AO16"/>
      <c r="AP16"/>
      <c r="AQ16"/>
      <c r="AR16" s="167"/>
      <c r="AS16" s="167"/>
      <c r="AT16" s="167"/>
      <c r="AU16" s="167"/>
      <c r="AV16" s="167"/>
      <c r="AW16"/>
      <c r="AX16"/>
      <c r="AY16"/>
      <c r="AZ16" s="167"/>
      <c r="BA16" s="167"/>
      <c r="BB16" s="167"/>
      <c r="BC16" s="167"/>
      <c r="BD16" s="167"/>
      <c r="BE16"/>
      <c r="BF16"/>
      <c r="BG16"/>
      <c r="BH16" s="167"/>
      <c r="BI16" s="167"/>
      <c r="BJ16" s="167"/>
      <c r="BK16" s="167"/>
      <c r="BL16" s="167"/>
      <c r="BM16"/>
      <c r="BN16"/>
      <c r="BO16"/>
      <c r="BP16" s="167"/>
      <c r="BQ16" s="167"/>
      <c r="BR16" s="167"/>
      <c r="BS16" s="167"/>
      <c r="BT16" s="167"/>
      <c r="BU16"/>
      <c r="BV16"/>
      <c r="BW16"/>
      <c r="BX16" s="167"/>
      <c r="BY16" s="167"/>
      <c r="BZ16" s="167"/>
      <c r="CA16" s="167"/>
      <c r="CB16" s="167"/>
      <c r="CC16"/>
      <c r="CD16"/>
      <c r="CE16"/>
      <c r="CF16" s="167"/>
      <c r="CG16" s="167"/>
      <c r="CH16" s="167"/>
      <c r="CI16" s="167"/>
      <c r="CJ16" s="167"/>
      <c r="CK16"/>
      <c r="CL16"/>
      <c r="CM16"/>
      <c r="CN16" s="167"/>
      <c r="CO16" s="167"/>
      <c r="CP16" s="167"/>
      <c r="CQ16" s="167"/>
      <c r="CR16" s="167"/>
      <c r="CS16"/>
      <c r="CT16"/>
      <c r="CU16"/>
      <c r="CV16" s="167"/>
      <c r="CW16" s="167"/>
      <c r="CX16" s="167"/>
      <c r="CY16" s="167"/>
      <c r="CZ16" s="167"/>
      <c r="DA16"/>
      <c r="DB16"/>
      <c r="DC16"/>
      <c r="DD16" s="167"/>
      <c r="DE16" s="167"/>
      <c r="DF16" s="167"/>
      <c r="DG16" s="167"/>
      <c r="DH16" s="167"/>
      <c r="DI16"/>
      <c r="DJ16"/>
      <c r="DK16"/>
      <c r="DL16" s="167"/>
      <c r="DM16" s="167"/>
      <c r="DN16" s="167"/>
      <c r="DO16" s="167"/>
      <c r="DP16" s="167"/>
      <c r="DQ16"/>
      <c r="DR16"/>
      <c r="DS16"/>
      <c r="DT16" s="167"/>
      <c r="DU16" s="167"/>
      <c r="DV16" s="167"/>
      <c r="DW16" s="167"/>
      <c r="DX16" s="167"/>
      <c r="DY16"/>
      <c r="DZ16"/>
      <c r="EA16"/>
      <c r="EB16" s="167"/>
      <c r="EC16" s="167"/>
      <c r="ED16" s="167"/>
      <c r="EE16" s="167"/>
      <c r="EF16" s="167"/>
      <c r="EG16"/>
      <c r="EH16"/>
      <c r="EI16"/>
      <c r="EJ16" s="167"/>
      <c r="EK16" s="167"/>
      <c r="EL16" s="167"/>
      <c r="EM16" s="167"/>
      <c r="EN16" s="167"/>
      <c r="EO16"/>
      <c r="EP16"/>
      <c r="EQ16"/>
      <c r="ER16" s="167"/>
      <c r="ES16" s="167"/>
      <c r="ET16" s="167"/>
      <c r="EU16" s="167"/>
      <c r="EV16" s="167"/>
      <c r="EW16"/>
      <c r="EX16"/>
      <c r="EY16"/>
      <c r="EZ16" s="167"/>
      <c r="FA16" s="167"/>
      <c r="FB16" s="167"/>
      <c r="FC16" s="167"/>
      <c r="FD16" s="166"/>
      <c r="FE16" s="138" t="s">
        <v>270</v>
      </c>
      <c r="FF16" s="139"/>
      <c r="FG16" s="139" t="s">
        <v>271</v>
      </c>
      <c r="FH16" s="140"/>
      <c r="FI16" s="141"/>
      <c r="FJ16" s="142"/>
      <c r="FK16" s="141"/>
      <c r="FL16" s="140"/>
      <c r="FM16" s="138" t="s">
        <v>270</v>
      </c>
      <c r="FN16" s="139"/>
      <c r="FO16" s="139" t="s">
        <v>271</v>
      </c>
      <c r="FP16" s="140"/>
      <c r="FQ16" s="141"/>
      <c r="FR16" s="142"/>
      <c r="FS16" s="141"/>
      <c r="FT16" s="140"/>
      <c r="FU16" s="138" t="s">
        <v>270</v>
      </c>
      <c r="FV16" s="139"/>
      <c r="FW16" s="139" t="s">
        <v>271</v>
      </c>
      <c r="FX16" s="140"/>
      <c r="FY16" s="141"/>
      <c r="FZ16" s="142"/>
      <c r="GA16" s="141"/>
      <c r="GB16" s="140"/>
      <c r="GC16" s="138" t="s">
        <v>270</v>
      </c>
      <c r="GD16" s="139"/>
      <c r="GE16" s="139" t="s">
        <v>271</v>
      </c>
      <c r="GF16" s="140"/>
      <c r="GG16" s="141"/>
      <c r="GH16" s="142"/>
      <c r="GI16" s="141"/>
      <c r="GJ16" s="140"/>
      <c r="GK16" s="138" t="s">
        <v>270</v>
      </c>
      <c r="GL16" s="139"/>
      <c r="GM16" s="139" t="s">
        <v>271</v>
      </c>
      <c r="GN16" s="140"/>
      <c r="GO16" s="141"/>
      <c r="GP16" s="142"/>
      <c r="GQ16" s="141"/>
      <c r="GR16" s="140"/>
      <c r="GS16" s="138" t="s">
        <v>270</v>
      </c>
      <c r="GT16" s="139"/>
      <c r="GU16" s="139" t="s">
        <v>271</v>
      </c>
      <c r="GV16" s="140"/>
      <c r="GW16" s="141"/>
      <c r="GX16" s="142"/>
      <c r="GY16" s="141"/>
      <c r="GZ16" s="140"/>
      <c r="HA16" s="138" t="s">
        <v>270</v>
      </c>
      <c r="HB16" s="139"/>
      <c r="HC16" s="139" t="s">
        <v>271</v>
      </c>
      <c r="HD16" s="140"/>
      <c r="HE16" s="141"/>
      <c r="HF16" s="142"/>
      <c r="HG16" s="141"/>
      <c r="HH16" s="140"/>
      <c r="HI16" s="138" t="s">
        <v>270</v>
      </c>
      <c r="HJ16" s="139"/>
      <c r="HK16" s="139" t="s">
        <v>271</v>
      </c>
      <c r="HL16" s="140"/>
      <c r="HM16" s="141"/>
      <c r="HN16" s="142"/>
      <c r="HO16" s="141"/>
      <c r="HP16" s="140"/>
      <c r="HQ16" s="138" t="s">
        <v>270</v>
      </c>
      <c r="HR16" s="139"/>
      <c r="HS16" s="139" t="s">
        <v>271</v>
      </c>
      <c r="HT16" s="140"/>
      <c r="HU16" s="141"/>
      <c r="HV16" s="142"/>
      <c r="HW16" s="141"/>
      <c r="HX16" s="140"/>
      <c r="HY16" s="138" t="s">
        <v>270</v>
      </c>
      <c r="HZ16" s="139"/>
      <c r="IA16" s="139" t="s">
        <v>271</v>
      </c>
      <c r="IB16" s="140"/>
      <c r="IC16" s="141"/>
      <c r="ID16" s="142"/>
      <c r="IE16" s="141"/>
      <c r="IF16" s="140"/>
      <c r="IG16" s="138" t="s">
        <v>270</v>
      </c>
      <c r="IH16" s="139"/>
      <c r="II16" s="139" t="s">
        <v>271</v>
      </c>
      <c r="IJ16" s="140"/>
      <c r="IK16" s="141"/>
      <c r="IL16" s="142"/>
      <c r="IM16" s="141"/>
      <c r="IN16" s="140"/>
      <c r="IO16" s="138" t="s">
        <v>270</v>
      </c>
      <c r="IP16" s="139"/>
      <c r="IQ16" s="139" t="s">
        <v>271</v>
      </c>
      <c r="IR16" s="140"/>
      <c r="IS16" s="141"/>
      <c r="IT16" s="142"/>
      <c r="IU16" s="141"/>
      <c r="IV16" s="140"/>
    </row>
    <row r="17" spans="1:256" s="18" customFormat="1" ht="16" thickBot="1" x14ac:dyDescent="0.4">
      <c r="A17" s="143" t="s">
        <v>272</v>
      </c>
      <c r="B17" s="162"/>
      <c r="C17" s="162" t="s">
        <v>67</v>
      </c>
      <c r="D17" s="152">
        <v>20</v>
      </c>
      <c r="E17" s="163">
        <v>50</v>
      </c>
      <c r="F17" s="154">
        <v>15</v>
      </c>
      <c r="G17" s="163">
        <v>15</v>
      </c>
      <c r="H17" s="152"/>
      <c r="I17"/>
      <c r="J17"/>
      <c r="K17"/>
      <c r="L17" s="167"/>
      <c r="M17" s="167"/>
      <c r="N17" s="167"/>
      <c r="O17" s="167"/>
      <c r="P17" s="167"/>
      <c r="Q17"/>
      <c r="R17"/>
      <c r="S17"/>
      <c r="T17" s="167"/>
      <c r="U17" s="167"/>
      <c r="V17" s="167"/>
      <c r="W17" s="167"/>
      <c r="X17" s="167"/>
      <c r="Y17"/>
      <c r="Z17"/>
      <c r="AA17"/>
      <c r="AB17" s="167"/>
      <c r="AC17" s="167"/>
      <c r="AD17" s="167"/>
      <c r="AE17" s="167"/>
      <c r="AF17" s="167"/>
      <c r="AG17"/>
      <c r="AH17"/>
      <c r="AI17"/>
      <c r="AJ17" s="167"/>
      <c r="AK17" s="167"/>
      <c r="AL17" s="167"/>
      <c r="AM17" s="167"/>
      <c r="AN17" s="167"/>
      <c r="AO17"/>
      <c r="AP17"/>
      <c r="AQ17"/>
      <c r="AR17" s="167"/>
      <c r="AS17" s="167"/>
      <c r="AT17" s="167"/>
      <c r="AU17" s="167"/>
      <c r="AV17" s="167"/>
      <c r="AW17"/>
      <c r="AX17"/>
      <c r="AY17"/>
      <c r="AZ17" s="167"/>
      <c r="BA17" s="167"/>
      <c r="BB17" s="167"/>
      <c r="BC17" s="167"/>
      <c r="BD17" s="167"/>
      <c r="BE17"/>
      <c r="BF17"/>
      <c r="BG17"/>
      <c r="BH17" s="167"/>
      <c r="BI17" s="167"/>
      <c r="BJ17" s="167"/>
      <c r="BK17" s="167"/>
      <c r="BL17" s="167"/>
      <c r="BM17"/>
      <c r="BN17"/>
      <c r="BO17"/>
      <c r="BP17" s="167"/>
      <c r="BQ17" s="167"/>
      <c r="BR17" s="167"/>
      <c r="BS17" s="167"/>
      <c r="BT17" s="167"/>
      <c r="BU17"/>
      <c r="BV17"/>
      <c r="BW17"/>
      <c r="BX17" s="167"/>
      <c r="BY17" s="167"/>
      <c r="BZ17" s="167"/>
      <c r="CA17" s="167"/>
      <c r="CB17" s="167"/>
      <c r="CC17"/>
      <c r="CD17"/>
      <c r="CE17"/>
      <c r="CF17" s="167"/>
      <c r="CG17" s="167"/>
      <c r="CH17" s="167"/>
      <c r="CI17" s="167"/>
      <c r="CJ17" s="167"/>
      <c r="CK17"/>
      <c r="CL17"/>
      <c r="CM17"/>
      <c r="CN17" s="167"/>
      <c r="CO17" s="167"/>
      <c r="CP17" s="167"/>
      <c r="CQ17" s="167"/>
      <c r="CR17" s="167"/>
      <c r="CS17"/>
      <c r="CT17"/>
      <c r="CU17"/>
      <c r="CV17" s="167"/>
      <c r="CW17" s="167"/>
      <c r="CX17" s="167"/>
      <c r="CY17" s="167"/>
      <c r="CZ17" s="167"/>
      <c r="DA17"/>
      <c r="DB17"/>
      <c r="DC17"/>
      <c r="DD17" s="167"/>
      <c r="DE17" s="167"/>
      <c r="DF17" s="167"/>
      <c r="DG17" s="167"/>
      <c r="DH17" s="167"/>
      <c r="DI17"/>
      <c r="DJ17"/>
      <c r="DK17"/>
      <c r="DL17" s="167"/>
      <c r="DM17" s="167"/>
      <c r="DN17" s="167"/>
      <c r="DO17" s="167"/>
      <c r="DP17" s="167"/>
      <c r="DQ17"/>
      <c r="DR17"/>
      <c r="DS17"/>
      <c r="DT17" s="167"/>
      <c r="DU17" s="167"/>
      <c r="DV17" s="167"/>
      <c r="DW17" s="167"/>
      <c r="DX17" s="167"/>
      <c r="DY17"/>
      <c r="DZ17"/>
      <c r="EA17"/>
      <c r="EB17" s="167"/>
      <c r="EC17" s="167"/>
      <c r="ED17" s="167"/>
      <c r="EE17" s="167"/>
      <c r="EF17" s="167"/>
      <c r="EG17"/>
      <c r="EH17"/>
      <c r="EI17"/>
      <c r="EJ17" s="167"/>
      <c r="EK17" s="167"/>
      <c r="EL17" s="167"/>
      <c r="EM17" s="167"/>
      <c r="EN17" s="167"/>
      <c r="EO17"/>
      <c r="EP17"/>
      <c r="EQ17"/>
      <c r="ER17" s="167"/>
      <c r="ES17" s="167"/>
      <c r="ET17" s="167"/>
      <c r="EU17" s="167"/>
      <c r="EV17" s="167"/>
      <c r="EW17"/>
      <c r="EX17"/>
      <c r="EY17"/>
      <c r="EZ17" s="167"/>
      <c r="FA17" s="167"/>
      <c r="FB17" s="167"/>
      <c r="FC17" s="167"/>
      <c r="FD17" s="165"/>
      <c r="FE17" s="143" t="s">
        <v>272</v>
      </c>
      <c r="FF17" s="144"/>
      <c r="FG17" s="144" t="s">
        <v>67</v>
      </c>
      <c r="FH17" s="131">
        <v>20</v>
      </c>
      <c r="FI17" s="145">
        <v>50</v>
      </c>
      <c r="FJ17" s="133">
        <v>15</v>
      </c>
      <c r="FK17" s="145">
        <v>15</v>
      </c>
      <c r="FL17" s="131"/>
      <c r="FM17" s="143" t="s">
        <v>272</v>
      </c>
      <c r="FN17" s="144"/>
      <c r="FO17" s="144" t="s">
        <v>67</v>
      </c>
      <c r="FP17" s="131">
        <v>20</v>
      </c>
      <c r="FQ17" s="145">
        <v>50</v>
      </c>
      <c r="FR17" s="133">
        <v>15</v>
      </c>
      <c r="FS17" s="145">
        <v>15</v>
      </c>
      <c r="FT17" s="131"/>
      <c r="FU17" s="143" t="s">
        <v>272</v>
      </c>
      <c r="FV17" s="144"/>
      <c r="FW17" s="144" t="s">
        <v>67</v>
      </c>
      <c r="FX17" s="131">
        <v>20</v>
      </c>
      <c r="FY17" s="145">
        <v>50</v>
      </c>
      <c r="FZ17" s="133">
        <v>15</v>
      </c>
      <c r="GA17" s="145">
        <v>15</v>
      </c>
      <c r="GB17" s="131"/>
      <c r="GC17" s="143" t="s">
        <v>272</v>
      </c>
      <c r="GD17" s="144"/>
      <c r="GE17" s="144" t="s">
        <v>67</v>
      </c>
      <c r="GF17" s="131">
        <v>20</v>
      </c>
      <c r="GG17" s="145">
        <v>50</v>
      </c>
      <c r="GH17" s="133">
        <v>15</v>
      </c>
      <c r="GI17" s="145">
        <v>15</v>
      </c>
      <c r="GJ17" s="131"/>
      <c r="GK17" s="143" t="s">
        <v>272</v>
      </c>
      <c r="GL17" s="144"/>
      <c r="GM17" s="144" t="s">
        <v>67</v>
      </c>
      <c r="GN17" s="131">
        <v>20</v>
      </c>
      <c r="GO17" s="145">
        <v>50</v>
      </c>
      <c r="GP17" s="133">
        <v>15</v>
      </c>
      <c r="GQ17" s="145">
        <v>15</v>
      </c>
      <c r="GR17" s="131"/>
      <c r="GS17" s="143" t="s">
        <v>272</v>
      </c>
      <c r="GT17" s="144"/>
      <c r="GU17" s="144" t="s">
        <v>67</v>
      </c>
      <c r="GV17" s="131">
        <v>20</v>
      </c>
      <c r="GW17" s="145">
        <v>50</v>
      </c>
      <c r="GX17" s="133">
        <v>15</v>
      </c>
      <c r="GY17" s="145">
        <v>15</v>
      </c>
      <c r="GZ17" s="131"/>
      <c r="HA17" s="143" t="s">
        <v>272</v>
      </c>
      <c r="HB17" s="144"/>
      <c r="HC17" s="144" t="s">
        <v>67</v>
      </c>
      <c r="HD17" s="131">
        <v>20</v>
      </c>
      <c r="HE17" s="145">
        <v>50</v>
      </c>
      <c r="HF17" s="133">
        <v>15</v>
      </c>
      <c r="HG17" s="145">
        <v>15</v>
      </c>
      <c r="HH17" s="131"/>
      <c r="HI17" s="143" t="s">
        <v>272</v>
      </c>
      <c r="HJ17" s="144"/>
      <c r="HK17" s="144" t="s">
        <v>67</v>
      </c>
      <c r="HL17" s="131">
        <v>20</v>
      </c>
      <c r="HM17" s="145">
        <v>50</v>
      </c>
      <c r="HN17" s="133">
        <v>15</v>
      </c>
      <c r="HO17" s="145">
        <v>15</v>
      </c>
      <c r="HP17" s="131"/>
      <c r="HQ17" s="143" t="s">
        <v>272</v>
      </c>
      <c r="HR17" s="144"/>
      <c r="HS17" s="144" t="s">
        <v>67</v>
      </c>
      <c r="HT17" s="131">
        <v>20</v>
      </c>
      <c r="HU17" s="145">
        <v>50</v>
      </c>
      <c r="HV17" s="133">
        <v>15</v>
      </c>
      <c r="HW17" s="145">
        <v>15</v>
      </c>
      <c r="HX17" s="131"/>
      <c r="HY17" s="143" t="s">
        <v>272</v>
      </c>
      <c r="HZ17" s="144"/>
      <c r="IA17" s="144" t="s">
        <v>67</v>
      </c>
      <c r="IB17" s="131">
        <v>20</v>
      </c>
      <c r="IC17" s="145">
        <v>50</v>
      </c>
      <c r="ID17" s="133">
        <v>15</v>
      </c>
      <c r="IE17" s="145">
        <v>15</v>
      </c>
      <c r="IF17" s="131"/>
      <c r="IG17" s="143" t="s">
        <v>272</v>
      </c>
      <c r="IH17" s="144"/>
      <c r="II17" s="144" t="s">
        <v>67</v>
      </c>
      <c r="IJ17" s="131">
        <v>20</v>
      </c>
      <c r="IK17" s="145">
        <v>50</v>
      </c>
      <c r="IL17" s="133">
        <v>15</v>
      </c>
      <c r="IM17" s="145">
        <v>15</v>
      </c>
      <c r="IN17" s="131"/>
      <c r="IO17" s="143" t="s">
        <v>272</v>
      </c>
      <c r="IP17" s="144"/>
      <c r="IQ17" s="144" t="s">
        <v>67</v>
      </c>
      <c r="IR17" s="131">
        <v>20</v>
      </c>
      <c r="IS17" s="145">
        <v>50</v>
      </c>
      <c r="IT17" s="133">
        <v>15</v>
      </c>
      <c r="IU17" s="145">
        <v>15</v>
      </c>
      <c r="IV17" s="131"/>
    </row>
    <row r="18" spans="1:256" s="18" customFormat="1" x14ac:dyDescent="0.25">
      <c r="A18" s="19"/>
      <c r="D18" s="15"/>
      <c r="E18" s="15"/>
      <c r="F18" s="15"/>
      <c r="G18" s="2"/>
      <c r="H18" s="2"/>
    </row>
    <row r="19" spans="1:256" x14ac:dyDescent="0.25">
      <c r="A19" s="14"/>
      <c r="B19" s="4"/>
      <c r="C19" s="15"/>
      <c r="D19" s="15"/>
      <c r="E19" s="15"/>
      <c r="F19" s="15"/>
    </row>
    <row r="20" spans="1:256" s="18" customFormat="1" ht="18.5" thickBot="1" x14ac:dyDescent="0.3">
      <c r="A20" s="25"/>
      <c r="B20" s="35" t="s">
        <v>219</v>
      </c>
    </row>
    <row r="21" spans="1:256" s="18" customFormat="1" ht="15.75" customHeight="1" x14ac:dyDescent="0.25">
      <c r="A21" s="245" t="s">
        <v>197</v>
      </c>
      <c r="B21" s="246"/>
      <c r="C21" s="247"/>
      <c r="D21" s="36" t="s">
        <v>184</v>
      </c>
      <c r="E21" s="256" t="s">
        <v>185</v>
      </c>
      <c r="F21" s="257"/>
      <c r="G21" s="258"/>
      <c r="H21" s="36" t="s">
        <v>187</v>
      </c>
    </row>
    <row r="22" spans="1:256" s="18" customFormat="1" ht="16" thickBot="1" x14ac:dyDescent="0.3">
      <c r="A22" s="220" t="s">
        <v>201</v>
      </c>
      <c r="B22" s="221"/>
      <c r="C22" s="43"/>
      <c r="D22" s="44">
        <v>1</v>
      </c>
      <c r="E22" s="92">
        <v>2</v>
      </c>
      <c r="F22" s="93">
        <v>3</v>
      </c>
      <c r="G22" s="94">
        <v>4</v>
      </c>
      <c r="H22" s="44">
        <v>5</v>
      </c>
    </row>
    <row r="23" spans="1:256" s="18" customFormat="1" x14ac:dyDescent="0.25">
      <c r="A23" s="263" t="s">
        <v>264</v>
      </c>
      <c r="B23" s="264"/>
      <c r="C23" s="48" t="s">
        <v>67</v>
      </c>
      <c r="D23" s="99">
        <v>100</v>
      </c>
      <c r="E23" s="108">
        <v>75</v>
      </c>
      <c r="F23" s="109">
        <v>50</v>
      </c>
      <c r="G23" s="110">
        <v>25</v>
      </c>
      <c r="H23" s="99">
        <v>0</v>
      </c>
    </row>
    <row r="24" spans="1:256" s="18" customFormat="1" x14ac:dyDescent="0.25">
      <c r="A24" s="265" t="s">
        <v>264</v>
      </c>
      <c r="B24" s="266"/>
      <c r="C24" s="49" t="s">
        <v>265</v>
      </c>
      <c r="D24" s="71"/>
      <c r="E24" s="72"/>
      <c r="F24" s="73"/>
      <c r="G24" s="74"/>
      <c r="H24" s="71"/>
    </row>
    <row r="25" spans="1:256" s="18" customFormat="1" x14ac:dyDescent="0.25">
      <c r="A25" s="265" t="s">
        <v>186</v>
      </c>
      <c r="B25" s="266"/>
      <c r="C25" s="49" t="s">
        <v>67</v>
      </c>
      <c r="D25" s="99">
        <v>100</v>
      </c>
      <c r="E25" s="108">
        <v>91</v>
      </c>
      <c r="F25" s="109">
        <v>80</v>
      </c>
      <c r="G25" s="110">
        <v>63</v>
      </c>
      <c r="H25" s="99" t="s">
        <v>198</v>
      </c>
    </row>
    <row r="26" spans="1:256" s="18" customFormat="1" ht="18.5" x14ac:dyDescent="0.25">
      <c r="A26" s="265" t="s">
        <v>186</v>
      </c>
      <c r="B26" s="266"/>
      <c r="C26" s="49" t="s">
        <v>70</v>
      </c>
      <c r="D26" s="75"/>
      <c r="E26" s="76"/>
      <c r="F26" s="77"/>
      <c r="G26" s="78"/>
      <c r="H26" s="75"/>
    </row>
    <row r="27" spans="1:256" s="18" customFormat="1" ht="16" thickBot="1" x14ac:dyDescent="0.3">
      <c r="A27" s="261" t="s">
        <v>200</v>
      </c>
      <c r="B27" s="262"/>
      <c r="C27" s="103" t="s">
        <v>67</v>
      </c>
      <c r="D27" s="104">
        <v>8</v>
      </c>
      <c r="E27" s="105">
        <v>13</v>
      </c>
      <c r="F27" s="106">
        <v>17</v>
      </c>
      <c r="G27" s="107">
        <v>32</v>
      </c>
      <c r="H27" s="104">
        <v>30</v>
      </c>
    </row>
    <row r="28" spans="1:256" s="18" customFormat="1" x14ac:dyDescent="0.25">
      <c r="A28" s="22"/>
      <c r="B28" s="111"/>
      <c r="E28" s="22"/>
      <c r="F28" s="22"/>
      <c r="G28" s="19"/>
    </row>
    <row r="29" spans="1:256" s="18" customFormat="1" x14ac:dyDescent="0.25">
      <c r="A29" s="22"/>
      <c r="B29" s="111"/>
      <c r="E29" s="22"/>
      <c r="F29" s="22"/>
      <c r="G29" s="19"/>
    </row>
    <row r="30" spans="1:256" s="18" customFormat="1" x14ac:dyDescent="0.25">
      <c r="A30" s="22"/>
      <c r="B30" s="111"/>
      <c r="E30" s="22"/>
      <c r="F30" s="22"/>
      <c r="G30" s="19"/>
    </row>
    <row r="31" spans="1:256" s="18" customFormat="1" ht="16" customHeight="1" thickBot="1" x14ac:dyDescent="0.3">
      <c r="A31" s="209" t="s">
        <v>202</v>
      </c>
      <c r="B31" s="209"/>
      <c r="C31" s="208" t="s">
        <v>54</v>
      </c>
      <c r="D31" s="208"/>
      <c r="E31" s="208"/>
      <c r="F31" s="208"/>
      <c r="G31" s="208"/>
      <c r="H31" s="208"/>
    </row>
    <row r="32" spans="1:256" s="18" customFormat="1" ht="15.75" customHeight="1" x14ac:dyDescent="0.25">
      <c r="A32" s="245" t="s">
        <v>197</v>
      </c>
      <c r="B32" s="246"/>
      <c r="C32" s="247"/>
      <c r="D32" s="36" t="s">
        <v>184</v>
      </c>
      <c r="E32" s="256" t="s">
        <v>185</v>
      </c>
      <c r="F32" s="257"/>
      <c r="G32" s="258"/>
      <c r="H32" s="36" t="s">
        <v>187</v>
      </c>
    </row>
    <row r="33" spans="1:8" s="18" customFormat="1" ht="16" thickBot="1" x14ac:dyDescent="0.3">
      <c r="A33" s="220" t="s">
        <v>283</v>
      </c>
      <c r="B33" s="221"/>
      <c r="C33" s="43"/>
      <c r="D33" s="44">
        <v>1</v>
      </c>
      <c r="E33" s="92">
        <v>2</v>
      </c>
      <c r="F33" s="93">
        <v>3</v>
      </c>
      <c r="G33" s="94">
        <v>4</v>
      </c>
      <c r="H33" s="44">
        <v>5</v>
      </c>
    </row>
    <row r="34" spans="1:8" s="18" customFormat="1" ht="20.149999999999999" customHeight="1" x14ac:dyDescent="0.25">
      <c r="A34" s="263" t="s">
        <v>205</v>
      </c>
      <c r="B34" s="264"/>
      <c r="C34" s="48" t="s">
        <v>203</v>
      </c>
      <c r="D34" s="113"/>
      <c r="E34" s="114"/>
      <c r="F34" s="115"/>
      <c r="G34" s="116"/>
      <c r="H34" s="113"/>
    </row>
    <row r="35" spans="1:8" s="18" customFormat="1" ht="20.149999999999999" customHeight="1" x14ac:dyDescent="0.25">
      <c r="A35" s="265" t="s">
        <v>206</v>
      </c>
      <c r="B35" s="266"/>
      <c r="C35" s="49" t="s">
        <v>203</v>
      </c>
      <c r="D35" s="71"/>
      <c r="E35" s="72"/>
      <c r="F35" s="73"/>
      <c r="G35" s="74"/>
      <c r="H35" s="71"/>
    </row>
    <row r="36" spans="1:8" s="18" customFormat="1" ht="20.149999999999999" customHeight="1" x14ac:dyDescent="0.25">
      <c r="A36" s="265" t="s">
        <v>207</v>
      </c>
      <c r="B36" s="266"/>
      <c r="C36" s="49" t="s">
        <v>203</v>
      </c>
      <c r="D36" s="117"/>
      <c r="E36" s="118"/>
      <c r="F36" s="119"/>
      <c r="G36" s="120"/>
      <c r="H36" s="117"/>
    </row>
    <row r="37" spans="1:8" s="18" customFormat="1" ht="20.149999999999999" customHeight="1" thickBot="1" x14ac:dyDescent="0.3">
      <c r="A37" s="261" t="s">
        <v>220</v>
      </c>
      <c r="B37" s="262"/>
      <c r="C37" s="103" t="s">
        <v>203</v>
      </c>
      <c r="D37" s="121"/>
      <c r="E37" s="122"/>
      <c r="F37" s="123"/>
      <c r="G37" s="124"/>
      <c r="H37" s="121"/>
    </row>
    <row r="38" spans="1:8" s="18" customFormat="1" x14ac:dyDescent="0.25">
      <c r="A38" s="22"/>
      <c r="B38" s="111"/>
      <c r="E38" s="22"/>
      <c r="F38" s="22"/>
      <c r="G38" s="19"/>
    </row>
    <row r="39" spans="1:8" s="18" customFormat="1" ht="15" customHeight="1" x14ac:dyDescent="0.25">
      <c r="A39" s="25">
        <f>1+'Test Result (1 of 2)'!A40</f>
        <v>16</v>
      </c>
      <c r="B39" s="26" t="s">
        <v>14</v>
      </c>
      <c r="C39" s="227" t="str">
        <f>IF(ISBLANK('Application (4 of 5)'!C52:H52),"",'Application (4 of 5)'!C52:H52)</f>
        <v/>
      </c>
      <c r="D39" s="227"/>
      <c r="E39" s="227"/>
      <c r="F39" s="227"/>
      <c r="G39" s="227"/>
      <c r="H39" s="227"/>
    </row>
    <row r="40" spans="1:8" s="18" customFormat="1" x14ac:dyDescent="0.25">
      <c r="A40" s="25">
        <f>1+A39</f>
        <v>17</v>
      </c>
      <c r="B40" s="26" t="s">
        <v>15</v>
      </c>
      <c r="C40" s="227" t="str">
        <f>IF(ISBLANK('Application (4 of 5)'!C53:H53),"",'Application (4 of 5)'!C53:H53)</f>
        <v/>
      </c>
      <c r="D40" s="227"/>
      <c r="E40" s="227"/>
      <c r="F40" s="227"/>
      <c r="G40" s="227"/>
      <c r="H40" s="227"/>
    </row>
    <row r="41" spans="1:8" s="18" customFormat="1" ht="20.149999999999999" customHeight="1" x14ac:dyDescent="0.25">
      <c r="A41" s="25">
        <f>1+A40</f>
        <v>18</v>
      </c>
      <c r="B41" s="26" t="s">
        <v>12</v>
      </c>
      <c r="C41" s="227"/>
      <c r="D41" s="227"/>
      <c r="E41" s="227"/>
      <c r="F41" s="227"/>
      <c r="G41" s="227"/>
      <c r="H41" s="227"/>
    </row>
    <row r="42" spans="1:8" s="18" customFormat="1" ht="20.149999999999999" customHeight="1" x14ac:dyDescent="0.25">
      <c r="A42" s="22"/>
      <c r="B42" s="27"/>
      <c r="C42" s="227"/>
      <c r="D42" s="227"/>
      <c r="E42" s="227"/>
      <c r="F42" s="227"/>
      <c r="G42" s="227"/>
      <c r="H42" s="227"/>
    </row>
    <row r="43" spans="1:8" s="18" customFormat="1" ht="20.149999999999999" customHeight="1" x14ac:dyDescent="0.25">
      <c r="A43" s="22"/>
      <c r="B43" s="27"/>
      <c r="C43" s="227"/>
      <c r="D43" s="227"/>
      <c r="E43" s="227"/>
      <c r="F43" s="227"/>
      <c r="G43" s="227"/>
      <c r="H43" s="227"/>
    </row>
    <row r="44" spans="1:8" s="18" customFormat="1" ht="20.149999999999999" customHeight="1" x14ac:dyDescent="0.25">
      <c r="A44" s="22"/>
      <c r="B44" s="27"/>
      <c r="C44" s="227"/>
      <c r="D44" s="227"/>
      <c r="E44" s="227"/>
      <c r="F44" s="227"/>
      <c r="G44" s="227"/>
      <c r="H44" s="227"/>
    </row>
    <row r="45" spans="1:8" s="18" customFormat="1" ht="20.149999999999999" customHeight="1" x14ac:dyDescent="0.25">
      <c r="A45" s="22"/>
      <c r="B45" s="27"/>
      <c r="C45" s="227"/>
      <c r="D45" s="227"/>
      <c r="E45" s="227"/>
      <c r="F45" s="227"/>
      <c r="G45" s="227"/>
      <c r="H45" s="227"/>
    </row>
    <row r="46" spans="1:8" s="18" customFormat="1" ht="20.149999999999999" customHeight="1" x14ac:dyDescent="0.25">
      <c r="A46" s="22"/>
      <c r="B46" s="27"/>
      <c r="C46" s="227"/>
      <c r="D46" s="227"/>
      <c r="E46" s="227"/>
      <c r="F46" s="227"/>
      <c r="G46" s="227"/>
      <c r="H46" s="227"/>
    </row>
    <row r="47" spans="1:8" s="18" customFormat="1" ht="20.149999999999999" customHeight="1" x14ac:dyDescent="0.25">
      <c r="A47" s="22"/>
      <c r="B47" s="27"/>
      <c r="C47" s="227"/>
      <c r="D47" s="227"/>
      <c r="E47" s="227"/>
      <c r="F47" s="227"/>
      <c r="G47" s="227"/>
      <c r="H47" s="227"/>
    </row>
    <row r="48" spans="1:8" s="18" customFormat="1" x14ac:dyDescent="0.25">
      <c r="A48" s="22"/>
      <c r="E48" s="22"/>
      <c r="F48" s="22"/>
      <c r="G48" s="19"/>
    </row>
    <row r="49" spans="1:8" s="28" customFormat="1" ht="13" x14ac:dyDescent="0.25">
      <c r="A49" s="225" t="s">
        <v>18</v>
      </c>
      <c r="B49" s="225"/>
      <c r="C49" s="226"/>
      <c r="D49" s="226"/>
      <c r="E49" s="226"/>
      <c r="F49" s="226"/>
      <c r="G49" s="226"/>
      <c r="H49" s="226"/>
    </row>
    <row r="50" spans="1:8" s="28" customFormat="1" ht="12.5" x14ac:dyDescent="0.25">
      <c r="A50" s="29" t="s">
        <v>211</v>
      </c>
      <c r="B50" s="271" t="s">
        <v>208</v>
      </c>
      <c r="C50" s="230"/>
      <c r="D50" s="230"/>
      <c r="E50" s="230"/>
      <c r="F50" s="230"/>
      <c r="G50" s="230"/>
      <c r="H50" s="230"/>
    </row>
    <row r="51" spans="1:8" s="28" customFormat="1" ht="12.5" x14ac:dyDescent="0.25">
      <c r="A51" s="29" t="s">
        <v>212</v>
      </c>
      <c r="B51" s="229" t="s">
        <v>47</v>
      </c>
      <c r="C51" s="229"/>
      <c r="D51" s="229"/>
      <c r="E51" s="229"/>
      <c r="F51" s="229"/>
      <c r="G51" s="229"/>
      <c r="H51" s="229"/>
    </row>
    <row r="52" spans="1:8" s="28" customFormat="1" ht="12.5" x14ac:dyDescent="0.25">
      <c r="A52" s="29" t="s">
        <v>213</v>
      </c>
      <c r="B52" s="230" t="s">
        <v>189</v>
      </c>
      <c r="C52" s="230"/>
      <c r="D52" s="230"/>
      <c r="E52" s="230"/>
      <c r="F52" s="230"/>
      <c r="G52" s="230"/>
      <c r="H52" s="230"/>
    </row>
    <row r="53" spans="1:8" s="28" customFormat="1" ht="12.5" x14ac:dyDescent="0.25">
      <c r="A53" s="29" t="s">
        <v>214</v>
      </c>
      <c r="B53" s="230" t="s">
        <v>183</v>
      </c>
      <c r="C53" s="230"/>
      <c r="D53" s="230"/>
      <c r="E53" s="230"/>
      <c r="F53" s="230"/>
      <c r="G53" s="230"/>
      <c r="H53" s="230"/>
    </row>
    <row r="54" spans="1:8" s="28" customFormat="1" ht="12.5" x14ac:dyDescent="0.25">
      <c r="A54" s="29" t="s">
        <v>215</v>
      </c>
      <c r="B54" s="230" t="s">
        <v>190</v>
      </c>
      <c r="C54" s="230"/>
      <c r="D54" s="230"/>
      <c r="E54" s="230"/>
      <c r="F54" s="230"/>
      <c r="G54" s="230"/>
      <c r="H54" s="230"/>
    </row>
    <row r="56" spans="1:8" s="28" customFormat="1" ht="12.5" x14ac:dyDescent="0.25">
      <c r="A56" s="29"/>
      <c r="B56" s="30"/>
      <c r="C56" s="30"/>
      <c r="D56" s="30"/>
      <c r="E56" s="30"/>
      <c r="F56" s="30"/>
      <c r="G56" s="30"/>
      <c r="H56" s="30"/>
    </row>
    <row r="57" spans="1:8" s="18" customFormat="1" x14ac:dyDescent="0.25">
      <c r="A57" s="22"/>
      <c r="E57" s="22"/>
      <c r="F57" s="22"/>
      <c r="G57" s="19"/>
    </row>
    <row r="58" spans="1:8" s="18" customFormat="1" x14ac:dyDescent="0.25">
      <c r="A58" s="22"/>
      <c r="E58" s="22"/>
      <c r="F58" s="22"/>
      <c r="G58" s="19"/>
    </row>
    <row r="59" spans="1:8" s="18" customFormat="1" x14ac:dyDescent="0.25">
      <c r="A59" s="20" t="s">
        <v>17</v>
      </c>
      <c r="B59" s="20"/>
      <c r="C59" s="20"/>
      <c r="D59" s="20"/>
      <c r="E59" s="20"/>
      <c r="F59" s="20"/>
      <c r="G59" s="20"/>
      <c r="H59" s="20"/>
    </row>
    <row r="60" spans="1:8" s="18" customFormat="1" x14ac:dyDescent="0.25">
      <c r="A60" s="20" t="s">
        <v>13</v>
      </c>
      <c r="B60" s="20"/>
      <c r="C60" s="20"/>
      <c r="D60" s="20"/>
      <c r="E60" s="20"/>
      <c r="F60" s="20"/>
      <c r="G60" s="20"/>
      <c r="H60" s="20"/>
    </row>
    <row r="61" spans="1:8" s="18" customFormat="1" x14ac:dyDescent="0.25">
      <c r="A61" s="20" t="s">
        <v>289</v>
      </c>
      <c r="B61" s="20"/>
      <c r="C61" s="20"/>
      <c r="D61" s="20"/>
      <c r="E61" s="20"/>
      <c r="F61" s="20"/>
      <c r="G61" s="20"/>
      <c r="H61" s="20"/>
    </row>
    <row r="62" spans="1:8" s="18" customFormat="1" x14ac:dyDescent="0.25">
      <c r="A62" s="20" t="s">
        <v>210</v>
      </c>
      <c r="B62" s="20"/>
      <c r="C62" s="20"/>
      <c r="D62" s="20"/>
      <c r="E62" s="20"/>
      <c r="F62" s="20"/>
      <c r="G62" s="20"/>
      <c r="H62" s="20"/>
    </row>
    <row r="63" spans="1:8" s="18" customFormat="1" x14ac:dyDescent="0.25">
      <c r="A63" s="22"/>
      <c r="B63" s="112"/>
      <c r="E63" s="22"/>
      <c r="F63" s="22"/>
      <c r="G63" s="19"/>
    </row>
    <row r="64" spans="1:8" s="18" customFormat="1" ht="16" customHeight="1" x14ac:dyDescent="0.25">
      <c r="A64" s="19"/>
    </row>
    <row r="65" spans="1:8" s="18" customFormat="1" x14ac:dyDescent="0.25">
      <c r="A65" s="19"/>
      <c r="B65" s="240"/>
      <c r="C65" s="240"/>
      <c r="D65" s="240"/>
      <c r="E65" s="240"/>
      <c r="F65" s="240"/>
    </row>
    <row r="66" spans="1:8" s="18" customFormat="1" x14ac:dyDescent="0.25">
      <c r="A66" s="19"/>
      <c r="B66" s="16" t="s">
        <v>300</v>
      </c>
      <c r="C66" s="16"/>
      <c r="D66" s="16"/>
      <c r="E66" s="237"/>
      <c r="F66" s="237"/>
      <c r="G66" s="237"/>
      <c r="H66" s="237"/>
    </row>
    <row r="67" spans="1:8" s="18" customFormat="1" ht="39.75" customHeight="1" x14ac:dyDescent="0.25">
      <c r="A67" s="19"/>
      <c r="B67" s="237"/>
      <c r="C67" s="237"/>
      <c r="D67" s="237"/>
      <c r="E67" s="237"/>
      <c r="F67" s="237"/>
      <c r="G67" s="237"/>
      <c r="H67" s="237"/>
    </row>
    <row r="68" spans="1:8" s="18" customFormat="1" ht="20.149999999999999" customHeight="1" x14ac:dyDescent="0.25">
      <c r="A68" s="22"/>
      <c r="B68" s="112"/>
      <c r="E68" s="22"/>
      <c r="F68" s="22"/>
      <c r="G68" s="19"/>
    </row>
    <row r="69" spans="1:8" s="18" customFormat="1" x14ac:dyDescent="0.25">
      <c r="A69" s="22"/>
      <c r="B69" s="112"/>
      <c r="E69" s="22"/>
      <c r="F69" s="22"/>
      <c r="G69" s="19"/>
    </row>
    <row r="70" spans="1:8" s="18" customFormat="1" x14ac:dyDescent="0.25">
      <c r="A70" s="22"/>
      <c r="B70" s="112"/>
      <c r="E70" s="22"/>
      <c r="F70" s="22"/>
      <c r="G70" s="19"/>
    </row>
    <row r="71" spans="1:8" s="18" customFormat="1" x14ac:dyDescent="0.25">
      <c r="A71" s="22"/>
      <c r="B71" s="112"/>
      <c r="E71" s="22"/>
      <c r="F71" s="22"/>
      <c r="G71" s="19"/>
    </row>
    <row r="72" spans="1:8" s="18" customFormat="1" x14ac:dyDescent="0.25">
      <c r="A72" s="22"/>
      <c r="B72" s="112"/>
      <c r="E72" s="22"/>
      <c r="F72" s="22"/>
      <c r="G72" s="19"/>
    </row>
    <row r="73" spans="1:8" s="18" customFormat="1" x14ac:dyDescent="0.25">
      <c r="A73" s="22"/>
      <c r="B73" s="112"/>
      <c r="E73" s="22"/>
      <c r="F73" s="22"/>
      <c r="G73" s="19"/>
    </row>
    <row r="74" spans="1:8" s="18" customFormat="1" x14ac:dyDescent="0.25">
      <c r="A74" s="19"/>
    </row>
    <row r="75" spans="1:8" s="18" customFormat="1" x14ac:dyDescent="0.25">
      <c r="A75" s="19"/>
    </row>
    <row r="76" spans="1:8" s="18" customFormat="1" x14ac:dyDescent="0.25">
      <c r="A76" s="19"/>
    </row>
    <row r="77" spans="1:8" s="18" customFormat="1" x14ac:dyDescent="0.25">
      <c r="A77" s="19"/>
    </row>
    <row r="78" spans="1:8" s="18" customFormat="1" x14ac:dyDescent="0.25">
      <c r="A78" s="19"/>
    </row>
    <row r="79" spans="1:8" s="18" customFormat="1" x14ac:dyDescent="0.25">
      <c r="A79" s="19"/>
    </row>
    <row r="80" spans="1:8" s="18" customFormat="1" x14ac:dyDescent="0.25">
      <c r="A80" s="19"/>
    </row>
    <row r="81" spans="1:1" s="18" customFormat="1" x14ac:dyDescent="0.25">
      <c r="A81" s="19"/>
    </row>
    <row r="82" spans="1:1" s="18" customFormat="1" x14ac:dyDescent="0.25">
      <c r="A82" s="19"/>
    </row>
    <row r="83" spans="1:1" s="18" customFormat="1" x14ac:dyDescent="0.25">
      <c r="A83" s="19"/>
    </row>
    <row r="84" spans="1:1" s="18" customFormat="1" x14ac:dyDescent="0.25">
      <c r="A84" s="19"/>
    </row>
    <row r="85" spans="1:1" s="18" customFormat="1" x14ac:dyDescent="0.25">
      <c r="A85" s="19"/>
    </row>
    <row r="86" spans="1:1" s="18" customFormat="1" x14ac:dyDescent="0.25">
      <c r="A86" s="19"/>
    </row>
    <row r="87" spans="1:1" s="18" customFormat="1" x14ac:dyDescent="0.25">
      <c r="A87" s="19"/>
    </row>
    <row r="88" spans="1:1" s="18" customFormat="1" x14ac:dyDescent="0.25">
      <c r="A88" s="19"/>
    </row>
    <row r="89" spans="1:1" s="18" customFormat="1" x14ac:dyDescent="0.25">
      <c r="A89" s="19"/>
    </row>
    <row r="90" spans="1:1" s="18" customFormat="1" x14ac:dyDescent="0.25">
      <c r="A90" s="19"/>
    </row>
    <row r="91" spans="1:1" s="18" customFormat="1" x14ac:dyDescent="0.25">
      <c r="A91" s="19"/>
    </row>
    <row r="92" spans="1:1" s="18" customFormat="1" x14ac:dyDescent="0.25">
      <c r="A92" s="19"/>
    </row>
    <row r="93" spans="1:1" s="18" customFormat="1" x14ac:dyDescent="0.25">
      <c r="A93" s="19"/>
    </row>
    <row r="94" spans="1:1" s="18" customFormat="1" x14ac:dyDescent="0.25">
      <c r="A94" s="19"/>
    </row>
    <row r="95" spans="1:1" s="18" customFormat="1" x14ac:dyDescent="0.25">
      <c r="A95" s="19"/>
    </row>
    <row r="96" spans="1:1" s="18" customFormat="1" x14ac:dyDescent="0.25">
      <c r="A96" s="19"/>
    </row>
    <row r="97" spans="1:1" s="18" customFormat="1" x14ac:dyDescent="0.25">
      <c r="A97" s="19"/>
    </row>
    <row r="98" spans="1:1" s="18" customFormat="1" x14ac:dyDescent="0.25">
      <c r="A98" s="19"/>
    </row>
    <row r="99" spans="1:1" s="18" customFormat="1" x14ac:dyDescent="0.25">
      <c r="A99" s="19"/>
    </row>
    <row r="100" spans="1:1" s="18" customFormat="1" x14ac:dyDescent="0.25">
      <c r="A100" s="19"/>
    </row>
    <row r="101" spans="1:1" s="18" customFormat="1" x14ac:dyDescent="0.25">
      <c r="A101" s="19"/>
    </row>
    <row r="102" spans="1:1" s="18" customFormat="1" x14ac:dyDescent="0.25">
      <c r="A102" s="19"/>
    </row>
    <row r="103" spans="1:1" s="18" customFormat="1" x14ac:dyDescent="0.25">
      <c r="A103" s="19"/>
    </row>
    <row r="104" spans="1:1" s="18" customFormat="1" x14ac:dyDescent="0.25">
      <c r="A104" s="19"/>
    </row>
    <row r="105" spans="1:1" s="18" customFormat="1" x14ac:dyDescent="0.25">
      <c r="A105" s="19"/>
    </row>
    <row r="106" spans="1:1" s="18" customFormat="1" x14ac:dyDescent="0.25">
      <c r="A106" s="19"/>
    </row>
    <row r="107" spans="1:1" s="18" customFormat="1" x14ac:dyDescent="0.25">
      <c r="A107" s="19"/>
    </row>
    <row r="108" spans="1:1" s="18" customFormat="1" x14ac:dyDescent="0.25">
      <c r="A108" s="19"/>
    </row>
    <row r="109" spans="1:1" s="18" customFormat="1" x14ac:dyDescent="0.25">
      <c r="A109" s="19"/>
    </row>
    <row r="110" spans="1:1" s="18" customFormat="1" x14ac:dyDescent="0.25">
      <c r="A110" s="19"/>
    </row>
    <row r="111" spans="1:1" s="18" customFormat="1" x14ac:dyDescent="0.25">
      <c r="A111" s="19"/>
    </row>
    <row r="112" spans="1:1" s="18" customFormat="1" x14ac:dyDescent="0.25">
      <c r="A112" s="19"/>
    </row>
    <row r="113" spans="1:1" s="18" customFormat="1" x14ac:dyDescent="0.25">
      <c r="A113" s="19"/>
    </row>
    <row r="114" spans="1:1" s="18" customFormat="1" x14ac:dyDescent="0.25">
      <c r="A114" s="19"/>
    </row>
    <row r="115" spans="1:1" s="18" customFormat="1" x14ac:dyDescent="0.25">
      <c r="A115" s="19"/>
    </row>
    <row r="116" spans="1:1" s="18" customFormat="1" x14ac:dyDescent="0.25">
      <c r="A116" s="19"/>
    </row>
    <row r="117" spans="1:1" s="18" customFormat="1" x14ac:dyDescent="0.25">
      <c r="A117" s="19"/>
    </row>
    <row r="118" spans="1:1" s="18" customFormat="1" x14ac:dyDescent="0.25">
      <c r="A118" s="19"/>
    </row>
    <row r="119" spans="1:1" s="18" customFormat="1" x14ac:dyDescent="0.25">
      <c r="A119" s="19"/>
    </row>
    <row r="120" spans="1:1" s="18" customFormat="1" x14ac:dyDescent="0.25">
      <c r="A120" s="19"/>
    </row>
    <row r="121" spans="1:1" s="18" customFormat="1" x14ac:dyDescent="0.25">
      <c r="A121" s="19"/>
    </row>
    <row r="122" spans="1:1" s="18" customFormat="1" x14ac:dyDescent="0.25">
      <c r="A122" s="19"/>
    </row>
    <row r="123" spans="1:1" s="18" customFormat="1" x14ac:dyDescent="0.25">
      <c r="A123" s="19"/>
    </row>
    <row r="124" spans="1:1" s="18" customFormat="1" x14ac:dyDescent="0.25">
      <c r="A124" s="19"/>
    </row>
    <row r="125" spans="1:1" s="18" customFormat="1" x14ac:dyDescent="0.25">
      <c r="A125" s="19"/>
    </row>
    <row r="126" spans="1:1" s="18" customFormat="1" x14ac:dyDescent="0.25">
      <c r="A126" s="19"/>
    </row>
    <row r="127" spans="1:1" s="18" customFormat="1" x14ac:dyDescent="0.25">
      <c r="A127" s="19"/>
    </row>
    <row r="128" spans="1:1" s="18" customFormat="1" x14ac:dyDescent="0.25">
      <c r="A128" s="19"/>
    </row>
    <row r="129" spans="1:1" s="18" customFormat="1" x14ac:dyDescent="0.25">
      <c r="A129" s="19"/>
    </row>
    <row r="130" spans="1:1" s="18" customFormat="1" x14ac:dyDescent="0.25">
      <c r="A130" s="19"/>
    </row>
    <row r="131" spans="1:1" s="18" customFormat="1" x14ac:dyDescent="0.25">
      <c r="A131" s="19"/>
    </row>
    <row r="132" spans="1:1" s="18" customFormat="1" x14ac:dyDescent="0.25">
      <c r="A132" s="19"/>
    </row>
    <row r="133" spans="1:1" s="18" customFormat="1" x14ac:dyDescent="0.25">
      <c r="A133" s="19"/>
    </row>
    <row r="134" spans="1:1" s="18" customFormat="1" x14ac:dyDescent="0.25">
      <c r="A134" s="19"/>
    </row>
    <row r="135" spans="1:1" s="18" customFormat="1" x14ac:dyDescent="0.25">
      <c r="A135" s="19"/>
    </row>
    <row r="136" spans="1:1" s="18" customFormat="1" x14ac:dyDescent="0.25">
      <c r="A136" s="19"/>
    </row>
    <row r="137" spans="1:1" s="18" customFormat="1" x14ac:dyDescent="0.25">
      <c r="A137" s="19"/>
    </row>
    <row r="138" spans="1:1" s="18" customFormat="1" x14ac:dyDescent="0.25">
      <c r="A138" s="19"/>
    </row>
    <row r="139" spans="1:1" s="18" customFormat="1" x14ac:dyDescent="0.25">
      <c r="A139" s="19"/>
    </row>
    <row r="140" spans="1:1" s="18" customFormat="1" x14ac:dyDescent="0.25">
      <c r="A140" s="19"/>
    </row>
    <row r="141" spans="1:1" s="18" customFormat="1" x14ac:dyDescent="0.25">
      <c r="A141" s="19"/>
    </row>
    <row r="142" spans="1:1" s="18" customFormat="1" x14ac:dyDescent="0.25">
      <c r="A142" s="19"/>
    </row>
    <row r="143" spans="1:1" s="18" customFormat="1" x14ac:dyDescent="0.25">
      <c r="A143" s="19"/>
    </row>
    <row r="144" spans="1:1" s="18" customFormat="1" x14ac:dyDescent="0.25">
      <c r="A144" s="19"/>
    </row>
    <row r="145" spans="1:1" s="18" customFormat="1" x14ac:dyDescent="0.25">
      <c r="A145" s="19"/>
    </row>
    <row r="146" spans="1:1" s="18" customFormat="1" x14ac:dyDescent="0.25">
      <c r="A146" s="19"/>
    </row>
    <row r="147" spans="1:1" s="18" customFormat="1" x14ac:dyDescent="0.25">
      <c r="A147" s="19"/>
    </row>
    <row r="148" spans="1:1" s="18" customFormat="1" x14ac:dyDescent="0.25">
      <c r="A148" s="19"/>
    </row>
    <row r="149" spans="1:1" s="18" customFormat="1" x14ac:dyDescent="0.25">
      <c r="A149" s="19"/>
    </row>
    <row r="150" spans="1:1" s="18" customFormat="1" x14ac:dyDescent="0.25">
      <c r="A150" s="19"/>
    </row>
    <row r="151" spans="1:1" s="18" customFormat="1" x14ac:dyDescent="0.25">
      <c r="A151" s="19"/>
    </row>
    <row r="152" spans="1:1" s="18" customFormat="1" x14ac:dyDescent="0.25">
      <c r="A152" s="19"/>
    </row>
    <row r="153" spans="1:1" s="18" customFormat="1" x14ac:dyDescent="0.25">
      <c r="A153" s="19"/>
    </row>
    <row r="154" spans="1:1" s="18" customFormat="1" x14ac:dyDescent="0.25">
      <c r="A154" s="19"/>
    </row>
    <row r="155" spans="1:1" s="18" customFormat="1" x14ac:dyDescent="0.25">
      <c r="A155" s="19"/>
    </row>
    <row r="156" spans="1:1" s="18" customFormat="1" x14ac:dyDescent="0.25">
      <c r="A156" s="19"/>
    </row>
    <row r="157" spans="1:1" s="18" customFormat="1" x14ac:dyDescent="0.25">
      <c r="A157" s="19"/>
    </row>
    <row r="158" spans="1:1" s="18" customFormat="1" x14ac:dyDescent="0.25">
      <c r="A158" s="19"/>
    </row>
    <row r="159" spans="1:1" s="18" customFormat="1" x14ac:dyDescent="0.25">
      <c r="A159" s="19"/>
    </row>
    <row r="160" spans="1:1" s="18" customFormat="1" x14ac:dyDescent="0.25">
      <c r="A160" s="19"/>
    </row>
    <row r="161" spans="1:1" s="18" customFormat="1" x14ac:dyDescent="0.25">
      <c r="A161" s="19"/>
    </row>
    <row r="162" spans="1:1" s="18" customFormat="1" x14ac:dyDescent="0.25">
      <c r="A162" s="19"/>
    </row>
    <row r="163" spans="1:1" s="18" customFormat="1" x14ac:dyDescent="0.25">
      <c r="A163" s="19"/>
    </row>
    <row r="164" spans="1:1" s="18" customFormat="1" x14ac:dyDescent="0.25">
      <c r="A164" s="19"/>
    </row>
    <row r="165" spans="1:1" s="18" customFormat="1" x14ac:dyDescent="0.25">
      <c r="A165" s="19"/>
    </row>
    <row r="166" spans="1:1" s="18" customFormat="1" x14ac:dyDescent="0.25">
      <c r="A166" s="19"/>
    </row>
    <row r="167" spans="1:1" s="18" customFormat="1" x14ac:dyDescent="0.25">
      <c r="A167" s="19"/>
    </row>
    <row r="168" spans="1:1" s="18" customFormat="1" x14ac:dyDescent="0.25">
      <c r="A168" s="19"/>
    </row>
    <row r="169" spans="1:1" s="18" customFormat="1" x14ac:dyDescent="0.25">
      <c r="A169" s="19"/>
    </row>
    <row r="170" spans="1:1" s="18" customFormat="1" x14ac:dyDescent="0.25">
      <c r="A170" s="19"/>
    </row>
    <row r="171" spans="1:1" s="18" customFormat="1" x14ac:dyDescent="0.25">
      <c r="A171" s="19"/>
    </row>
    <row r="172" spans="1:1" s="18" customFormat="1" x14ac:dyDescent="0.25">
      <c r="A172" s="19"/>
    </row>
    <row r="173" spans="1:1" s="18" customFormat="1" x14ac:dyDescent="0.25">
      <c r="A173" s="19"/>
    </row>
    <row r="174" spans="1:1" s="18" customFormat="1" x14ac:dyDescent="0.25">
      <c r="A174" s="19"/>
    </row>
    <row r="175" spans="1:1" s="18" customFormat="1" x14ac:dyDescent="0.25">
      <c r="A175" s="19"/>
    </row>
    <row r="176" spans="1:1" s="18" customFormat="1" x14ac:dyDescent="0.25">
      <c r="A176" s="19"/>
    </row>
    <row r="177" spans="1:1" s="18" customFormat="1" x14ac:dyDescent="0.25">
      <c r="A177" s="19"/>
    </row>
    <row r="178" spans="1:1" s="18" customFormat="1" x14ac:dyDescent="0.25">
      <c r="A178" s="19"/>
    </row>
    <row r="179" spans="1:1" s="18" customFormat="1" x14ac:dyDescent="0.25">
      <c r="A179" s="19"/>
    </row>
    <row r="180" spans="1:1" s="18" customFormat="1" x14ac:dyDescent="0.25">
      <c r="A180" s="19"/>
    </row>
    <row r="181" spans="1:1" s="18" customFormat="1" x14ac:dyDescent="0.25">
      <c r="A181" s="19"/>
    </row>
    <row r="182" spans="1:1" s="18" customFormat="1" x14ac:dyDescent="0.25">
      <c r="A182" s="19"/>
    </row>
    <row r="183" spans="1:1" s="18" customFormat="1" x14ac:dyDescent="0.25">
      <c r="A183" s="19"/>
    </row>
    <row r="184" spans="1:1" s="18" customFormat="1" x14ac:dyDescent="0.25">
      <c r="A184" s="19"/>
    </row>
    <row r="185" spans="1:1" s="18" customFormat="1" x14ac:dyDescent="0.25">
      <c r="A185" s="19"/>
    </row>
    <row r="186" spans="1:1" s="18" customFormat="1" x14ac:dyDescent="0.25">
      <c r="A186" s="19"/>
    </row>
    <row r="187" spans="1:1" s="18" customFormat="1" x14ac:dyDescent="0.25">
      <c r="A187" s="19"/>
    </row>
    <row r="188" spans="1:1" s="18" customFormat="1" x14ac:dyDescent="0.25">
      <c r="A188" s="19"/>
    </row>
    <row r="189" spans="1:1" s="18" customFormat="1" x14ac:dyDescent="0.25">
      <c r="A189" s="19"/>
    </row>
    <row r="190" spans="1:1" s="18" customFormat="1" x14ac:dyDescent="0.25">
      <c r="A190" s="19"/>
    </row>
    <row r="191" spans="1:1" s="18" customFormat="1" x14ac:dyDescent="0.25">
      <c r="A191" s="19"/>
    </row>
    <row r="192" spans="1:1" s="18" customFormat="1" x14ac:dyDescent="0.25">
      <c r="A192" s="19"/>
    </row>
    <row r="193" spans="1:1" s="18" customFormat="1" x14ac:dyDescent="0.25">
      <c r="A193" s="19"/>
    </row>
    <row r="194" spans="1:1" s="18" customFormat="1" x14ac:dyDescent="0.25">
      <c r="A194" s="19"/>
    </row>
    <row r="195" spans="1:1" s="18" customFormat="1" x14ac:dyDescent="0.25">
      <c r="A195" s="19"/>
    </row>
    <row r="196" spans="1:1" s="18" customFormat="1" x14ac:dyDescent="0.25">
      <c r="A196" s="19"/>
    </row>
    <row r="197" spans="1:1" s="18" customFormat="1" x14ac:dyDescent="0.25">
      <c r="A197" s="19"/>
    </row>
    <row r="198" spans="1:1" s="18" customFormat="1" x14ac:dyDescent="0.25">
      <c r="A198" s="19"/>
    </row>
    <row r="199" spans="1:1" s="18" customFormat="1" x14ac:dyDescent="0.25">
      <c r="A199" s="19"/>
    </row>
    <row r="200" spans="1:1" s="18" customFormat="1" x14ac:dyDescent="0.25">
      <c r="A200" s="19"/>
    </row>
    <row r="201" spans="1:1" s="18" customFormat="1" x14ac:dyDescent="0.25">
      <c r="A201" s="19"/>
    </row>
    <row r="202" spans="1:1" s="18" customFormat="1" x14ac:dyDescent="0.25">
      <c r="A202" s="19"/>
    </row>
    <row r="203" spans="1:1" s="18" customFormat="1" x14ac:dyDescent="0.25">
      <c r="A203" s="19"/>
    </row>
    <row r="204" spans="1:1" s="18" customFormat="1" x14ac:dyDescent="0.25">
      <c r="A204" s="19"/>
    </row>
    <row r="205" spans="1:1" s="18" customFormat="1" x14ac:dyDescent="0.25">
      <c r="A205" s="19"/>
    </row>
    <row r="206" spans="1:1" s="18" customFormat="1" x14ac:dyDescent="0.25">
      <c r="A206" s="19"/>
    </row>
    <row r="207" spans="1:1" s="18" customFormat="1" x14ac:dyDescent="0.25">
      <c r="A207" s="19"/>
    </row>
    <row r="208" spans="1:1" s="18" customFormat="1" x14ac:dyDescent="0.25">
      <c r="A208" s="19"/>
    </row>
    <row r="209" spans="1:1" s="18" customFormat="1" x14ac:dyDescent="0.25">
      <c r="A209" s="19"/>
    </row>
    <row r="210" spans="1:1" s="18" customFormat="1" x14ac:dyDescent="0.25">
      <c r="A210" s="19"/>
    </row>
    <row r="211" spans="1:1" s="18" customFormat="1" x14ac:dyDescent="0.25">
      <c r="A211" s="19"/>
    </row>
    <row r="212" spans="1:1" s="18" customFormat="1" x14ac:dyDescent="0.25">
      <c r="A212" s="19"/>
    </row>
    <row r="213" spans="1:1" s="18" customFormat="1" x14ac:dyDescent="0.25">
      <c r="A213" s="19"/>
    </row>
    <row r="214" spans="1:1" s="18" customFormat="1" x14ac:dyDescent="0.25">
      <c r="A214" s="19"/>
    </row>
    <row r="215" spans="1:1" s="18" customFormat="1" x14ac:dyDescent="0.25">
      <c r="A215" s="19"/>
    </row>
    <row r="216" spans="1:1" s="18" customFormat="1" x14ac:dyDescent="0.25">
      <c r="A216" s="19"/>
    </row>
    <row r="217" spans="1:1" s="18" customFormat="1" x14ac:dyDescent="0.25">
      <c r="A217" s="19"/>
    </row>
    <row r="218" spans="1:1" s="18" customFormat="1" x14ac:dyDescent="0.25">
      <c r="A218" s="19"/>
    </row>
    <row r="219" spans="1:1" s="18" customFormat="1" x14ac:dyDescent="0.25">
      <c r="A219" s="19"/>
    </row>
    <row r="220" spans="1:1" s="18" customFormat="1" x14ac:dyDescent="0.25">
      <c r="A220" s="19"/>
    </row>
    <row r="221" spans="1:1" s="18" customFormat="1" x14ac:dyDescent="0.25">
      <c r="A221" s="19"/>
    </row>
    <row r="222" spans="1:1" s="18" customFormat="1" x14ac:dyDescent="0.25">
      <c r="A222" s="19"/>
    </row>
    <row r="223" spans="1:1" s="18" customFormat="1" x14ac:dyDescent="0.25">
      <c r="A223" s="19"/>
    </row>
    <row r="224" spans="1:1" s="18" customFormat="1" x14ac:dyDescent="0.25">
      <c r="A224" s="19"/>
    </row>
    <row r="225" spans="1:1" s="18" customFormat="1" x14ac:dyDescent="0.25">
      <c r="A225" s="19"/>
    </row>
    <row r="226" spans="1:1" s="18" customFormat="1" x14ac:dyDescent="0.25">
      <c r="A226" s="19"/>
    </row>
    <row r="227" spans="1:1" s="18" customFormat="1" x14ac:dyDescent="0.25">
      <c r="A227" s="19"/>
    </row>
    <row r="228" spans="1:1" s="18" customFormat="1" x14ac:dyDescent="0.25">
      <c r="A228" s="19"/>
    </row>
    <row r="229" spans="1:1" s="18" customFormat="1" x14ac:dyDescent="0.25">
      <c r="A229" s="19"/>
    </row>
    <row r="230" spans="1:1" s="18" customFormat="1" x14ac:dyDescent="0.25">
      <c r="A230" s="19"/>
    </row>
    <row r="231" spans="1:1" s="18" customFormat="1" x14ac:dyDescent="0.25">
      <c r="A231" s="19"/>
    </row>
    <row r="232" spans="1:1" s="18" customFormat="1" x14ac:dyDescent="0.25">
      <c r="A232" s="19"/>
    </row>
    <row r="233" spans="1:1" s="18" customFormat="1" x14ac:dyDescent="0.25">
      <c r="A233" s="19"/>
    </row>
    <row r="234" spans="1:1" s="18" customFormat="1" x14ac:dyDescent="0.25">
      <c r="A234" s="19"/>
    </row>
    <row r="235" spans="1:1" s="18" customFormat="1" x14ac:dyDescent="0.25">
      <c r="A235" s="19"/>
    </row>
    <row r="236" spans="1:1" s="18" customFormat="1" x14ac:dyDescent="0.25">
      <c r="A236" s="19"/>
    </row>
    <row r="237" spans="1:1" s="18" customFormat="1" x14ac:dyDescent="0.25">
      <c r="A237" s="19"/>
    </row>
    <row r="238" spans="1:1" s="18" customFormat="1" x14ac:dyDescent="0.25">
      <c r="A238" s="19"/>
    </row>
    <row r="239" spans="1:1" s="18" customFormat="1" x14ac:dyDescent="0.25">
      <c r="A239" s="19"/>
    </row>
    <row r="240" spans="1:1" s="18" customFormat="1" x14ac:dyDescent="0.25">
      <c r="A240" s="19"/>
    </row>
    <row r="241" spans="1:1" s="18" customFormat="1" x14ac:dyDescent="0.25">
      <c r="A241" s="19"/>
    </row>
    <row r="242" spans="1:1" s="18" customFormat="1" x14ac:dyDescent="0.25">
      <c r="A242" s="19"/>
    </row>
    <row r="243" spans="1:1" s="18" customFormat="1" x14ac:dyDescent="0.25">
      <c r="A243" s="19"/>
    </row>
    <row r="244" spans="1:1" s="18" customFormat="1" x14ac:dyDescent="0.25">
      <c r="A244" s="19"/>
    </row>
    <row r="245" spans="1:1" s="18" customFormat="1" x14ac:dyDescent="0.25">
      <c r="A245" s="19"/>
    </row>
    <row r="246" spans="1:1" s="18" customFormat="1" x14ac:dyDescent="0.25">
      <c r="A246" s="19"/>
    </row>
    <row r="247" spans="1:1" s="18" customFormat="1" x14ac:dyDescent="0.25">
      <c r="A247" s="19"/>
    </row>
    <row r="248" spans="1:1" s="18" customFormat="1" x14ac:dyDescent="0.25">
      <c r="A248" s="19"/>
    </row>
    <row r="249" spans="1:1" s="18" customFormat="1" x14ac:dyDescent="0.25">
      <c r="A249" s="19"/>
    </row>
    <row r="250" spans="1:1" s="18" customFormat="1" x14ac:dyDescent="0.25">
      <c r="A250" s="19"/>
    </row>
    <row r="251" spans="1:1" s="18" customFormat="1" x14ac:dyDescent="0.25">
      <c r="A251" s="19"/>
    </row>
    <row r="252" spans="1:1" s="18" customFormat="1" x14ac:dyDescent="0.25">
      <c r="A252" s="19"/>
    </row>
    <row r="253" spans="1:1" s="18" customFormat="1" x14ac:dyDescent="0.25">
      <c r="A253" s="19"/>
    </row>
    <row r="254" spans="1:1" s="18" customFormat="1" x14ac:dyDescent="0.25">
      <c r="A254" s="19"/>
    </row>
    <row r="255" spans="1:1" s="18" customFormat="1" x14ac:dyDescent="0.25">
      <c r="A255" s="19"/>
    </row>
    <row r="256" spans="1:1" s="18" customFormat="1" x14ac:dyDescent="0.25">
      <c r="A256" s="19"/>
    </row>
    <row r="257" spans="1:1" s="18" customFormat="1" x14ac:dyDescent="0.25">
      <c r="A257" s="19"/>
    </row>
    <row r="258" spans="1:1" s="18" customFormat="1" x14ac:dyDescent="0.25">
      <c r="A258" s="19"/>
    </row>
    <row r="259" spans="1:1" s="18" customFormat="1" x14ac:dyDescent="0.25">
      <c r="A259" s="19"/>
    </row>
    <row r="260" spans="1:1" s="18" customFormat="1" x14ac:dyDescent="0.25">
      <c r="A260" s="19"/>
    </row>
    <row r="261" spans="1:1" s="18" customFormat="1" x14ac:dyDescent="0.25">
      <c r="A261" s="19"/>
    </row>
    <row r="262" spans="1:1" s="18" customFormat="1" x14ac:dyDescent="0.25">
      <c r="A262" s="19"/>
    </row>
    <row r="263" spans="1:1" s="18" customFormat="1" x14ac:dyDescent="0.25">
      <c r="A263" s="19"/>
    </row>
    <row r="264" spans="1:1" s="18" customFormat="1" x14ac:dyDescent="0.25">
      <c r="A264" s="19"/>
    </row>
    <row r="265" spans="1:1" s="18" customFormat="1" x14ac:dyDescent="0.25">
      <c r="A265" s="19"/>
    </row>
    <row r="266" spans="1:1" s="18" customFormat="1" x14ac:dyDescent="0.25">
      <c r="A266" s="19"/>
    </row>
    <row r="267" spans="1:1" s="18" customFormat="1" x14ac:dyDescent="0.25">
      <c r="A267" s="19"/>
    </row>
    <row r="268" spans="1:1" s="18" customFormat="1" x14ac:dyDescent="0.25">
      <c r="A268" s="19"/>
    </row>
    <row r="269" spans="1:1" s="18" customFormat="1" x14ac:dyDescent="0.25">
      <c r="A269" s="19"/>
    </row>
    <row r="270" spans="1:1" s="18" customFormat="1" x14ac:dyDescent="0.25">
      <c r="A270" s="19"/>
    </row>
    <row r="271" spans="1:1" s="18" customFormat="1" x14ac:dyDescent="0.25">
      <c r="A271" s="19"/>
    </row>
    <row r="272" spans="1:1" s="18" customFormat="1" x14ac:dyDescent="0.25">
      <c r="A272" s="19"/>
    </row>
    <row r="273" spans="1:1" s="18" customFormat="1" x14ac:dyDescent="0.25">
      <c r="A273" s="19"/>
    </row>
    <row r="274" spans="1:1" s="18" customFormat="1" x14ac:dyDescent="0.25">
      <c r="A274" s="19"/>
    </row>
    <row r="275" spans="1:1" s="18" customFormat="1" x14ac:dyDescent="0.25">
      <c r="A275" s="19"/>
    </row>
    <row r="276" spans="1:1" s="18" customFormat="1" x14ac:dyDescent="0.25">
      <c r="A276" s="19"/>
    </row>
    <row r="277" spans="1:1" s="18" customFormat="1" x14ac:dyDescent="0.25">
      <c r="A277" s="19"/>
    </row>
  </sheetData>
  <sheetProtection algorithmName="SHA-512" hashValue="dbwRUJc/4Lum+jvrghppvNszsGS86Y9p6g01/M2Mkh8iGTLSD7ViqJGFAfWq7zq68dWdRILnYWXWQyEBnoGFMw==" saltValue="KSEUR6pDnyknDG8vgqp7zg==" spinCount="100000" sheet="1" objects="1" scenarios="1" selectLockedCells="1"/>
  <mergeCells count="41">
    <mergeCell ref="B65:F65"/>
    <mergeCell ref="E66:H66"/>
    <mergeCell ref="B67:H67"/>
    <mergeCell ref="B54:H54"/>
    <mergeCell ref="C5:H5"/>
    <mergeCell ref="C6:H6"/>
    <mergeCell ref="C7:H7"/>
    <mergeCell ref="C47:H47"/>
    <mergeCell ref="A32:C32"/>
    <mergeCell ref="E32:G32"/>
    <mergeCell ref="A37:B37"/>
    <mergeCell ref="E21:G21"/>
    <mergeCell ref="A26:B26"/>
    <mergeCell ref="A27:B27"/>
    <mergeCell ref="A36:B36"/>
    <mergeCell ref="C39:H39"/>
    <mergeCell ref="A31:B31"/>
    <mergeCell ref="C31:H31"/>
    <mergeCell ref="C40:H40"/>
    <mergeCell ref="C45:H45"/>
    <mergeCell ref="A1:H1"/>
    <mergeCell ref="B50:H50"/>
    <mergeCell ref="B53:H53"/>
    <mergeCell ref="B52:H52"/>
    <mergeCell ref="C43:H43"/>
    <mergeCell ref="A24:B24"/>
    <mergeCell ref="A25:B25"/>
    <mergeCell ref="B51:H51"/>
    <mergeCell ref="C46:H46"/>
    <mergeCell ref="C44:H44"/>
    <mergeCell ref="C42:H42"/>
    <mergeCell ref="C41:H41"/>
    <mergeCell ref="A33:B33"/>
    <mergeCell ref="A34:B34"/>
    <mergeCell ref="A35:B35"/>
    <mergeCell ref="A4:G4"/>
    <mergeCell ref="A22:B22"/>
    <mergeCell ref="A23:B23"/>
    <mergeCell ref="A21:C21"/>
    <mergeCell ref="A49:B49"/>
    <mergeCell ref="C49:H49"/>
  </mergeCells>
  <phoneticPr fontId="0" type="noConversion"/>
  <hyperlinks>
    <hyperlink ref="A50" location="Specification_of_recreational_craft_to_be_propelled_by_the_engine__1" display="[1]" xr:uid="{00000000-0004-0000-0500-000000000000}"/>
    <hyperlink ref="A53" location="Essential_Characteristics_of_the_Engine_Family_and_Common_Parameters__2" display="[2]" xr:uid="{00000000-0004-0000-0500-000001000000}"/>
    <hyperlink ref="A52:B52" location="Engine_durability_considered_acceptable__3" display="[3]" xr:uid="{00000000-0004-0000-0500-000002000000}"/>
    <hyperlink ref="A51:B51" location="Engine_management_systems__5" display="[5]" xr:uid="{00000000-0004-0000-0500-000003000000}"/>
    <hyperlink ref="A50:H50" location="A._Information_concerning_the_conduct_of_the_test_s___1" display="[1]" xr:uid="{00000000-0004-0000-0500-000004000000}"/>
    <hyperlink ref="A51:H51" location="Engine_driven_equipment__5" display="[5]" xr:uid="{00000000-0004-0000-0500-000005000000}"/>
    <hyperlink ref="A53:H53" location="Declared_power__kW___2__absorbed_at_various_engine_speeds" display="[2]" xr:uid="{00000000-0004-0000-0500-000006000000}"/>
    <hyperlink ref="A54:H54" location="Engine_power__kW___2" display="[4]" xr:uid="{00000000-0004-0000-0500-000007000000}"/>
    <hyperlink ref="A31:B31" location="_1" display="A. Information concerning the conduct of the test(s) [1]  :" xr:uid="{00000000-0004-0000-0500-000008000000}"/>
  </hyperlinks>
  <printOptions horizontalCentered="1"/>
  <pageMargins left="0.59055118110236227" right="0.59055118110236227" top="0.59055118110236227" bottom="1.1811023622047245" header="0" footer="0.98425196850393704"/>
  <pageSetup paperSize="9" scale="10" orientation="portrait" horizontalDpi="4294967293" verticalDpi="1200" r:id="rId1"/>
  <headerFooter alignWithMargins="0">
    <oddFooter>&amp;LISO 18854 Exhaust&amp;R&amp;A</oddFooter>
  </headerFooter>
  <colBreaks count="1" manualBreakCount="1">
    <brk id="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52E26-CDF2-4F8D-A409-DB6358C88B4A}">
  <sheetPr>
    <tabColor theme="8" tint="0.59999389629810485"/>
  </sheetPr>
  <dimension ref="A1:C33"/>
  <sheetViews>
    <sheetView zoomScaleNormal="100" workbookViewId="0">
      <selection activeCell="C17" sqref="C17"/>
    </sheetView>
  </sheetViews>
  <sheetFormatPr baseColWidth="10" defaultRowHeight="12.5" x14ac:dyDescent="0.25"/>
  <cols>
    <col min="1" max="1" width="22.54296875" customWidth="1"/>
    <col min="2" max="2" width="50.54296875" customWidth="1"/>
    <col min="3" max="3" width="11" customWidth="1"/>
  </cols>
  <sheetData>
    <row r="1" spans="1:3" ht="47.5" customHeight="1" x14ac:dyDescent="0.25">
      <c r="A1" s="275"/>
      <c r="B1" s="275"/>
      <c r="C1" s="275"/>
    </row>
    <row r="2" spans="1:3" x14ac:dyDescent="0.25">
      <c r="A2" s="276" t="s">
        <v>308</v>
      </c>
      <c r="B2" s="276"/>
      <c r="C2" s="276"/>
    </row>
    <row r="3" spans="1:3" x14ac:dyDescent="0.25">
      <c r="A3" s="276" t="s">
        <v>309</v>
      </c>
      <c r="B3" s="276"/>
      <c r="C3" s="276"/>
    </row>
    <row r="4" spans="1:3" ht="10" customHeight="1" x14ac:dyDescent="0.25">
      <c r="A4" s="201"/>
      <c r="B4" s="201"/>
      <c r="C4" s="201"/>
    </row>
    <row r="5" spans="1:3" ht="10" customHeight="1" x14ac:dyDescent="0.25">
      <c r="A5" s="198" t="str">
        <f>'Application (1 of 5)'!B3</f>
        <v>18854 _2018 Exhaust en240408</v>
      </c>
      <c r="B5" s="201"/>
      <c r="C5" s="201"/>
    </row>
    <row r="6" spans="1:3" ht="10" customHeight="1" x14ac:dyDescent="0.25">
      <c r="A6" s="201"/>
      <c r="B6" s="201"/>
      <c r="C6" s="201"/>
    </row>
    <row r="7" spans="1:3" x14ac:dyDescent="0.25">
      <c r="A7" s="176" t="s">
        <v>2</v>
      </c>
      <c r="B7" s="277" t="str">
        <f>IF(ISBLANK('Application (1 of 5)'!C11),"",'Application (1 of 5)'!C11)</f>
        <v/>
      </c>
      <c r="C7" s="277"/>
    </row>
    <row r="8" spans="1:3" x14ac:dyDescent="0.25">
      <c r="A8" s="177" t="s">
        <v>318</v>
      </c>
      <c r="B8" s="278" t="str">
        <f>IF(ISBLANK('Application (1 of 5)'!C30)," ",'Application (1 of 5)'!C30)</f>
        <v xml:space="preserve"> </v>
      </c>
      <c r="C8" s="278"/>
    </row>
    <row r="9" spans="1:3" x14ac:dyDescent="0.25">
      <c r="A9" s="176" t="s">
        <v>319</v>
      </c>
      <c r="B9" s="278" t="str">
        <f>IF((ISBLANK('Application (2 of 5)'!C10)),"",'Application (2 of 5)'!C10)</f>
        <v/>
      </c>
      <c r="C9" s="278"/>
    </row>
    <row r="10" spans="1:3" ht="13" x14ac:dyDescent="0.3">
      <c r="A10" s="178"/>
      <c r="B10" s="178"/>
      <c r="C10" s="178"/>
    </row>
    <row r="11" spans="1:3" ht="13" x14ac:dyDescent="0.3">
      <c r="A11" s="178"/>
      <c r="B11" s="178"/>
      <c r="C11" s="178"/>
    </row>
    <row r="12" spans="1:3" x14ac:dyDescent="0.25">
      <c r="A12" s="279"/>
      <c r="B12" s="279"/>
      <c r="C12" s="279"/>
    </row>
    <row r="13" spans="1:3" ht="13" x14ac:dyDescent="0.3">
      <c r="A13" s="280" t="s">
        <v>313</v>
      </c>
      <c r="B13" s="280"/>
      <c r="C13" s="280"/>
    </row>
    <row r="14" spans="1:3" ht="13" x14ac:dyDescent="0.3">
      <c r="A14" s="179"/>
      <c r="B14" s="179"/>
      <c r="C14" s="179"/>
    </row>
    <row r="15" spans="1:3" ht="28.5" customHeight="1" x14ac:dyDescent="0.25">
      <c r="A15" s="281" t="s">
        <v>327</v>
      </c>
      <c r="B15" s="281"/>
      <c r="C15" s="281"/>
    </row>
    <row r="16" spans="1:3" x14ac:dyDescent="0.25">
      <c r="A16" s="180"/>
      <c r="B16" s="180"/>
      <c r="C16" s="180"/>
    </row>
    <row r="17" spans="1:3" x14ac:dyDescent="0.25">
      <c r="A17" s="181" t="s">
        <v>314</v>
      </c>
      <c r="B17" s="182"/>
      <c r="C17" s="183"/>
    </row>
    <row r="18" spans="1:3" ht="13" x14ac:dyDescent="0.3">
      <c r="A18" s="179"/>
      <c r="B18" s="179"/>
      <c r="C18" s="179"/>
    </row>
    <row r="19" spans="1:3" ht="13" x14ac:dyDescent="0.3">
      <c r="A19" s="184" t="s">
        <v>315</v>
      </c>
      <c r="B19" s="185"/>
      <c r="C19" s="183"/>
    </row>
    <row r="20" spans="1:3" ht="13" x14ac:dyDescent="0.3">
      <c r="A20" s="179"/>
      <c r="B20" s="179"/>
      <c r="C20" s="179"/>
    </row>
    <row r="21" spans="1:3" ht="13" x14ac:dyDescent="0.3">
      <c r="A21" s="273" t="s">
        <v>316</v>
      </c>
      <c r="B21" s="274"/>
      <c r="C21" s="186"/>
    </row>
    <row r="22" spans="1:3" ht="30" customHeight="1" x14ac:dyDescent="0.25">
      <c r="A22" s="285"/>
      <c r="B22" s="286"/>
      <c r="C22" s="287"/>
    </row>
    <row r="23" spans="1:3" x14ac:dyDescent="0.25">
      <c r="A23" s="187"/>
      <c r="B23" s="187"/>
      <c r="C23" s="187"/>
    </row>
    <row r="24" spans="1:3" x14ac:dyDescent="0.25">
      <c r="A24" s="188" t="s">
        <v>317</v>
      </c>
      <c r="B24" s="189"/>
      <c r="C24" s="190"/>
    </row>
    <row r="25" spans="1:3" ht="35.15" customHeight="1" x14ac:dyDescent="0.25">
      <c r="A25" s="282"/>
      <c r="B25" s="283"/>
      <c r="C25" s="284"/>
    </row>
    <row r="26" spans="1:3" ht="35.15" customHeight="1" x14ac:dyDescent="0.25">
      <c r="A26" s="282"/>
      <c r="B26" s="283"/>
      <c r="C26" s="284"/>
    </row>
    <row r="27" spans="1:3" ht="35.15" customHeight="1" x14ac:dyDescent="0.25">
      <c r="A27" s="282"/>
      <c r="B27" s="283"/>
      <c r="C27" s="284"/>
    </row>
    <row r="28" spans="1:3" ht="35.15" customHeight="1" x14ac:dyDescent="0.25">
      <c r="A28" s="282"/>
      <c r="B28" s="283"/>
      <c r="C28" s="284"/>
    </row>
    <row r="29" spans="1:3" ht="35.15" customHeight="1" x14ac:dyDescent="0.25">
      <c r="A29" s="282"/>
      <c r="B29" s="283"/>
      <c r="C29" s="284"/>
    </row>
    <row r="30" spans="1:3" ht="35.15" customHeight="1" x14ac:dyDescent="0.25">
      <c r="A30" s="282"/>
      <c r="B30" s="283"/>
      <c r="C30" s="284"/>
    </row>
    <row r="31" spans="1:3" ht="35.15" customHeight="1" x14ac:dyDescent="0.25">
      <c r="A31" s="282"/>
      <c r="B31" s="283"/>
      <c r="C31" s="284"/>
    </row>
    <row r="32" spans="1:3" x14ac:dyDescent="0.25">
      <c r="A32" s="191"/>
      <c r="B32" s="191"/>
      <c r="C32" s="191"/>
    </row>
    <row r="33" spans="1:3" x14ac:dyDescent="0.25">
      <c r="A33" s="191"/>
      <c r="B33" s="191"/>
      <c r="C33" s="191"/>
    </row>
  </sheetData>
  <sheetProtection algorithmName="SHA-512" hashValue="HXdBq3JBTv2Z8t87lb5b5fAp8CoL+u3dsqUvSw3Dr5gheaLvjAaVa4OEomSmJ8lP+5JFplprZNhJsXde4p/XKw==" saltValue="yCECcvNrHzld32AKw89bDg==" spinCount="100000" sheet="1" objects="1" scenarios="1" selectLockedCells="1"/>
  <mergeCells count="18">
    <mergeCell ref="A30:C30"/>
    <mergeCell ref="A31:C31"/>
    <mergeCell ref="A22:C22"/>
    <mergeCell ref="A25:C25"/>
    <mergeCell ref="A26:C26"/>
    <mergeCell ref="A27:C27"/>
    <mergeCell ref="A28:C28"/>
    <mergeCell ref="A29:C29"/>
    <mergeCell ref="A21:B21"/>
    <mergeCell ref="A1:C1"/>
    <mergeCell ref="A2:C2"/>
    <mergeCell ref="A3:C3"/>
    <mergeCell ref="B7:C7"/>
    <mergeCell ref="B8:C8"/>
    <mergeCell ref="B9:C9"/>
    <mergeCell ref="A12:C12"/>
    <mergeCell ref="A13:C13"/>
    <mergeCell ref="A15:C15"/>
  </mergeCells>
  <pageMargins left="0.7" right="0.7" top="0.78740157499999996" bottom="0.78740157499999996" header="0.3" footer="0.3"/>
  <pageSetup paperSize="9" orientation="portrait" horizontalDpi="0" verticalDpi="0" r:id="rId1"/>
  <headerFooter>
    <oddFooter>&amp;L&amp;8ISO 18854 Exhaust&amp;R&amp;8INSPECTOR 1/1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F232-37C4-42E2-A996-9B582CE2E306}">
  <sheetPr>
    <tabColor theme="5" tint="0.59999389629810485"/>
  </sheetPr>
  <dimension ref="A1:C44"/>
  <sheetViews>
    <sheetView zoomScaleNormal="100" zoomScaleSheetLayoutView="85" workbookViewId="0">
      <selection activeCell="B11" sqref="B11:C11"/>
    </sheetView>
  </sheetViews>
  <sheetFormatPr baseColWidth="10" defaultRowHeight="12.5" x14ac:dyDescent="0.25"/>
  <cols>
    <col min="1" max="1" width="20.54296875" customWidth="1"/>
    <col min="2" max="2" width="50.7265625" customWidth="1"/>
    <col min="3" max="3" width="12.81640625" customWidth="1"/>
  </cols>
  <sheetData>
    <row r="1" spans="1:3" ht="48.65" customHeight="1" x14ac:dyDescent="0.25">
      <c r="A1" s="275"/>
      <c r="B1" s="275"/>
      <c r="C1" s="275"/>
    </row>
    <row r="2" spans="1:3" x14ac:dyDescent="0.25">
      <c r="A2" s="288" t="s">
        <v>326</v>
      </c>
      <c r="B2" s="288"/>
      <c r="C2" s="288"/>
    </row>
    <row r="3" spans="1:3" x14ac:dyDescent="0.25">
      <c r="A3" s="192"/>
      <c r="B3" s="192"/>
      <c r="C3" s="192"/>
    </row>
    <row r="4" spans="1:3" ht="10" customHeight="1" x14ac:dyDescent="0.25">
      <c r="A4" s="202"/>
      <c r="B4" s="202"/>
      <c r="C4" s="202"/>
    </row>
    <row r="5" spans="1:3" ht="10" customHeight="1" x14ac:dyDescent="0.25">
      <c r="A5" s="290" t="str">
        <f>'Application (1 of 5)'!B3</f>
        <v>18854 _2018 Exhaust en240408</v>
      </c>
      <c r="B5" s="290"/>
      <c r="C5" s="202"/>
    </row>
    <row r="6" spans="1:3" ht="10" customHeight="1" x14ac:dyDescent="0.25">
      <c r="A6" s="289"/>
      <c r="B6" s="289"/>
      <c r="C6" s="289"/>
    </row>
    <row r="7" spans="1:3" x14ac:dyDescent="0.25">
      <c r="A7" s="176" t="s">
        <v>310</v>
      </c>
      <c r="B7" s="277" t="str">
        <f>IF(ISBLANK('Application (1 of 5)'!C11),"",'Application (1 of 5)'!C11)</f>
        <v/>
      </c>
      <c r="C7" s="277"/>
    </row>
    <row r="8" spans="1:3" x14ac:dyDescent="0.25">
      <c r="A8" s="177" t="s">
        <v>311</v>
      </c>
      <c r="B8" s="278" t="str">
        <f>IF(ISBLANK('Application (1 of 5)'!C30),"",'Application (1 of 5)'!C30)</f>
        <v/>
      </c>
      <c r="C8" s="278"/>
    </row>
    <row r="9" spans="1:3" x14ac:dyDescent="0.25">
      <c r="A9" s="176" t="s">
        <v>312</v>
      </c>
      <c r="B9" s="277" t="str">
        <f>IF(ISBLANK('Application (2 of 5)'!C10),"",'Application (2 of 5)'!C10)</f>
        <v/>
      </c>
      <c r="C9" s="277"/>
    </row>
    <row r="10" spans="1:3" ht="10" customHeight="1" x14ac:dyDescent="0.3">
      <c r="A10" s="178"/>
      <c r="B10" s="178"/>
      <c r="C10" s="178"/>
    </row>
    <row r="11" spans="1:3" x14ac:dyDescent="0.25">
      <c r="A11" s="193" t="s">
        <v>320</v>
      </c>
      <c r="B11" s="294"/>
      <c r="C11" s="294"/>
    </row>
    <row r="12" spans="1:3" ht="13" x14ac:dyDescent="0.3">
      <c r="A12" s="178"/>
      <c r="B12" s="178"/>
      <c r="C12" s="178"/>
    </row>
    <row r="13" spans="1:3" x14ac:dyDescent="0.25">
      <c r="A13" s="193" t="s">
        <v>321</v>
      </c>
      <c r="B13" s="294"/>
      <c r="C13" s="294"/>
    </row>
    <row r="14" spans="1:3" ht="10" customHeight="1" x14ac:dyDescent="0.3">
      <c r="A14" s="178"/>
      <c r="B14" s="178"/>
      <c r="C14" s="178"/>
    </row>
    <row r="15" spans="1:3" ht="10" customHeight="1" thickBot="1" x14ac:dyDescent="0.35">
      <c r="A15" s="295"/>
      <c r="B15" s="295"/>
      <c r="C15" s="295"/>
    </row>
    <row r="16" spans="1:3" ht="10" customHeight="1" x14ac:dyDescent="0.3">
      <c r="A16" s="179"/>
      <c r="B16" s="179"/>
      <c r="C16" s="179"/>
    </row>
    <row r="17" spans="1:3" x14ac:dyDescent="0.25">
      <c r="A17" s="296" t="s">
        <v>322</v>
      </c>
      <c r="B17" s="296"/>
      <c r="C17" s="296"/>
    </row>
    <row r="18" spans="1:3" ht="10" customHeight="1" x14ac:dyDescent="0.25">
      <c r="A18" s="194"/>
      <c r="B18" s="194"/>
      <c r="C18" s="194"/>
    </row>
    <row r="19" spans="1:3" ht="13" x14ac:dyDescent="0.3">
      <c r="A19" s="195" t="s">
        <v>330</v>
      </c>
      <c r="B19" s="179"/>
      <c r="C19" s="196"/>
    </row>
    <row r="20" spans="1:3" ht="13" x14ac:dyDescent="0.3">
      <c r="A20" s="297"/>
      <c r="B20" s="297"/>
      <c r="C20" s="297"/>
    </row>
    <row r="21" spans="1:3" ht="13" x14ac:dyDescent="0.3">
      <c r="A21" s="291" t="s">
        <v>323</v>
      </c>
      <c r="B21" s="291"/>
      <c r="C21" s="196"/>
    </row>
    <row r="22" spans="1:3" ht="13" x14ac:dyDescent="0.3">
      <c r="A22" s="179"/>
      <c r="B22" s="179"/>
      <c r="C22" s="179"/>
    </row>
    <row r="23" spans="1:3" ht="13" x14ac:dyDescent="0.3">
      <c r="A23" s="292" t="s">
        <v>328</v>
      </c>
      <c r="B23" s="292"/>
      <c r="C23" s="178"/>
    </row>
    <row r="24" spans="1:3" ht="25" customHeight="1" x14ac:dyDescent="0.25">
      <c r="A24" s="286"/>
      <c r="B24" s="286"/>
      <c r="C24" s="286"/>
    </row>
    <row r="25" spans="1:3" x14ac:dyDescent="0.25">
      <c r="A25" s="194"/>
      <c r="B25" s="194"/>
      <c r="C25" s="194"/>
    </row>
    <row r="26" spans="1:3" x14ac:dyDescent="0.25">
      <c r="A26" s="187" t="s">
        <v>329</v>
      </c>
      <c r="B26" s="187"/>
      <c r="C26" s="187"/>
    </row>
    <row r="27" spans="1:3" ht="35.15" customHeight="1" x14ac:dyDescent="0.25">
      <c r="A27" s="293"/>
      <c r="B27" s="293"/>
      <c r="C27" s="293"/>
    </row>
    <row r="28" spans="1:3" ht="10" customHeight="1" thickBot="1" x14ac:dyDescent="0.35">
      <c r="A28" s="295"/>
      <c r="B28" s="295"/>
      <c r="C28" s="295"/>
    </row>
    <row r="29" spans="1:3" ht="10" customHeight="1" x14ac:dyDescent="0.25">
      <c r="A29" s="194"/>
      <c r="B29" s="194"/>
      <c r="C29" s="194"/>
    </row>
    <row r="30" spans="1:3" x14ac:dyDescent="0.25">
      <c r="A30" s="296" t="s">
        <v>324</v>
      </c>
      <c r="B30" s="296"/>
      <c r="C30" s="296"/>
    </row>
    <row r="31" spans="1:3" ht="10" customHeight="1" x14ac:dyDescent="0.25">
      <c r="A31" s="194"/>
      <c r="B31" s="194"/>
      <c r="C31" s="194"/>
    </row>
    <row r="32" spans="1:3" ht="13" x14ac:dyDescent="0.3">
      <c r="A32" s="195" t="s">
        <v>331</v>
      </c>
      <c r="B32" s="179"/>
      <c r="C32" s="196"/>
    </row>
    <row r="33" spans="1:3" ht="13" x14ac:dyDescent="0.3">
      <c r="A33" s="195"/>
      <c r="B33" s="179"/>
      <c r="C33" s="179"/>
    </row>
    <row r="34" spans="1:3" ht="13" x14ac:dyDescent="0.3">
      <c r="A34" s="291" t="s">
        <v>325</v>
      </c>
      <c r="B34" s="291"/>
      <c r="C34" s="196"/>
    </row>
    <row r="35" spans="1:3" ht="13" x14ac:dyDescent="0.3">
      <c r="A35" s="179"/>
      <c r="B35" s="179"/>
      <c r="C35" s="179"/>
    </row>
    <row r="36" spans="1:3" ht="13" x14ac:dyDescent="0.3">
      <c r="A36" s="292" t="s">
        <v>332</v>
      </c>
      <c r="B36" s="292"/>
      <c r="C36" s="178"/>
    </row>
    <row r="37" spans="1:3" ht="25" customHeight="1" x14ac:dyDescent="0.25">
      <c r="A37" s="286"/>
      <c r="B37" s="286"/>
      <c r="C37" s="286"/>
    </row>
    <row r="38" spans="1:3" x14ac:dyDescent="0.25">
      <c r="A38" s="194"/>
      <c r="B38" s="194"/>
      <c r="C38" s="194"/>
    </row>
    <row r="39" spans="1:3" x14ac:dyDescent="0.25">
      <c r="A39" s="187" t="s">
        <v>333</v>
      </c>
      <c r="B39" s="187"/>
      <c r="C39" s="187"/>
    </row>
    <row r="40" spans="1:3" ht="35.15" customHeight="1" x14ac:dyDescent="0.25">
      <c r="A40" s="293"/>
      <c r="B40" s="293"/>
      <c r="C40" s="293"/>
    </row>
    <row r="41" spans="1:3" ht="10" customHeight="1" thickBot="1" x14ac:dyDescent="0.35">
      <c r="A41" s="295"/>
      <c r="B41" s="295"/>
      <c r="C41" s="295"/>
    </row>
    <row r="42" spans="1:3" ht="10" customHeight="1" x14ac:dyDescent="0.25">
      <c r="A42" s="194"/>
      <c r="B42" s="194"/>
      <c r="C42" s="194"/>
    </row>
    <row r="43" spans="1:3" x14ac:dyDescent="0.25">
      <c r="A43" s="296" t="s">
        <v>335</v>
      </c>
      <c r="B43" s="296"/>
      <c r="C43" s="296"/>
    </row>
    <row r="44" spans="1:3" x14ac:dyDescent="0.25">
      <c r="A44" s="191"/>
      <c r="B44" s="191"/>
      <c r="C44" s="191"/>
    </row>
  </sheetData>
  <sheetProtection algorithmName="SHA-512" hashValue="83rAD1xvmcvyjH+mJpLEGu3hWU7PcQcOUoKJPrNI1hb8juj2hNAnLQiKbiUg4JGv42f5EmHC9ftftOmSM6FTxw==" saltValue="Ze5VePcup7j2PtUS0lqehw==" spinCount="100000" sheet="1" objects="1" scenarios="1" selectLockedCells="1"/>
  <mergeCells count="24">
    <mergeCell ref="A40:C40"/>
    <mergeCell ref="A41:C41"/>
    <mergeCell ref="A43:C43"/>
    <mergeCell ref="A28:C28"/>
    <mergeCell ref="A30:C30"/>
    <mergeCell ref="A34:B34"/>
    <mergeCell ref="A36:B36"/>
    <mergeCell ref="A37:C37"/>
    <mergeCell ref="A21:B21"/>
    <mergeCell ref="A23:B23"/>
    <mergeCell ref="A24:C24"/>
    <mergeCell ref="A27:C27"/>
    <mergeCell ref="B9:C9"/>
    <mergeCell ref="B11:C11"/>
    <mergeCell ref="B13:C13"/>
    <mergeCell ref="A15:C15"/>
    <mergeCell ref="A17:C17"/>
    <mergeCell ref="A20:C20"/>
    <mergeCell ref="A1:C1"/>
    <mergeCell ref="A2:C2"/>
    <mergeCell ref="A6:C6"/>
    <mergeCell ref="B7:C7"/>
    <mergeCell ref="B8:C8"/>
    <mergeCell ref="A5:B5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96" orientation="portrait" verticalDpi="0" r:id="rId1"/>
  <headerFooter alignWithMargins="0">
    <oddFooter xml:space="preserve">&amp;L&amp;8ISO 18854 Exhaust&amp;R&amp;8OFFICE page &amp;P of &amp;N 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36</vt:i4>
      </vt:variant>
    </vt:vector>
  </HeadingPairs>
  <TitlesOfParts>
    <vt:vector size="45" baseType="lpstr">
      <vt:lpstr>Application (1 of 5)</vt:lpstr>
      <vt:lpstr>Application (2 of 5)</vt:lpstr>
      <vt:lpstr>Application (3 of 5)</vt:lpstr>
      <vt:lpstr>Application (4 of 5)</vt:lpstr>
      <vt:lpstr>Application (5 of 5)</vt:lpstr>
      <vt:lpstr>Test Result (1 of 2)</vt:lpstr>
      <vt:lpstr>Test Result (2 of 2)</vt:lpstr>
      <vt:lpstr>INSPEKTOR</vt:lpstr>
      <vt:lpstr>OFFICE</vt:lpstr>
      <vt:lpstr>'Application (4 of 5)'!_1</vt:lpstr>
      <vt:lpstr>'Test Result (2 of 2)'!_1</vt:lpstr>
      <vt:lpstr>'Application (4 of 5)'!_2</vt:lpstr>
      <vt:lpstr>'Test Result (2 of 2)'!_2</vt:lpstr>
      <vt:lpstr>'Application (4 of 5)'!_3</vt:lpstr>
      <vt:lpstr>'Test Result (2 of 2)'!_3</vt:lpstr>
      <vt:lpstr>'Application (4 of 5)'!_4</vt:lpstr>
      <vt:lpstr>'Test Result (2 of 2)'!_4</vt:lpstr>
      <vt:lpstr>'Application (4 of 5)'!_5</vt:lpstr>
      <vt:lpstr>'Test Result (2 of 2)'!_5</vt:lpstr>
      <vt:lpstr>'Application (4 of 5)'!_6</vt:lpstr>
      <vt:lpstr>'Application (4 of 5)'!_7</vt:lpstr>
      <vt:lpstr>'Application (4 of 5)'!_8</vt:lpstr>
      <vt:lpstr>'Application (1 of 5)'!_ftn1</vt:lpstr>
      <vt:lpstr>'Application (1 of 5)'!_ftn2</vt:lpstr>
      <vt:lpstr>'Test Result (1 of 2)'!_ftn2</vt:lpstr>
      <vt:lpstr>'Application (1 of 5)'!_ftnref1</vt:lpstr>
      <vt:lpstr>'Test Result (1 of 2)'!_ftnref1</vt:lpstr>
      <vt:lpstr>A._Information_concerning_the_conduct_of_the_test_s___1</vt:lpstr>
      <vt:lpstr>'Test Result (2 of 2)'!as_specified_by_the_manufctrr</vt:lpstr>
      <vt:lpstr>Declared_power__kW___2__absorbed_at_various_engine_speeds</vt:lpstr>
      <vt:lpstr>'Test Result (2 of 2)'!Druckbereich</vt:lpstr>
      <vt:lpstr>Emission_control_management_systems__6</vt:lpstr>
      <vt:lpstr>Engine_driven_equipment__5</vt:lpstr>
      <vt:lpstr>Engine_durability_considered_acceptable__3</vt:lpstr>
      <vt:lpstr>'Test Result (1 of 2)'!Engine_management_systems__5</vt:lpstr>
      <vt:lpstr>Engine_management_systems__5</vt:lpstr>
      <vt:lpstr>Engine_Owner_s_Manual_available</vt:lpstr>
      <vt:lpstr>Engine_power__kW___2</vt:lpstr>
      <vt:lpstr>Essential_Characteristics_of_the_Engine_Family_and_Common_Parameters__2</vt:lpstr>
      <vt:lpstr>'Test Result (2 of 2)'!Must_not_be</vt:lpstr>
      <vt:lpstr>'Application (2 of 5)'!Pressure__7___kPa__or_characteristic_diagram_with_number</vt:lpstr>
      <vt:lpstr>'Test Result (2 of 2)'!Print_Area</vt:lpstr>
      <vt:lpstr>OFFICE!Print_Titles</vt:lpstr>
      <vt:lpstr>Specification_of_recreational_craft_to_be_propelled_by_the_engine__1</vt:lpstr>
      <vt:lpstr>'Test Result (2 of 2)'!uncorrected_power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 Manigel</dc:creator>
  <cp:lastModifiedBy>Ulrich Manigel</cp:lastModifiedBy>
  <cp:lastPrinted>2021-05-31T14:44:21Z</cp:lastPrinted>
  <dcterms:created xsi:type="dcterms:W3CDTF">1999-02-22T20:07:18Z</dcterms:created>
  <dcterms:modified xsi:type="dcterms:W3CDTF">2024-04-08T15:47:16Z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